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407F6415-77B6-41DF-9EA2-B2532A66ACCD}" xr6:coauthVersionLast="47" xr6:coauthVersionMax="47" xr10:uidLastSave="{00000000-0000-0000-0000-000000000000}"/>
  <bookViews>
    <workbookView xWindow="28680" yWindow="-765" windowWidth="38640" windowHeight="21120" xr2:uid="{00000000-000D-0000-FFFF-FFFF00000000}"/>
  </bookViews>
  <sheets>
    <sheet name="Field Definitions" sheetId="7" r:id="rId1"/>
    <sheet name="Filter Categories" sheetId="9" r:id="rId2"/>
    <sheet name="Household Profiles" sheetId="8" r:id="rId3"/>
  </sheets>
  <definedNames>
    <definedName name="_xlnm._FilterDatabase" localSheetId="1" hidden="1">'Filter Categories'!$A$1:$D$110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8" l="1"/>
  <c r="E25" i="8"/>
  <c r="E24" i="8"/>
  <c r="E23" i="8"/>
  <c r="E14" i="8"/>
  <c r="E15" i="8"/>
  <c r="E16" i="8"/>
  <c r="E13" i="8"/>
  <c r="E9" i="8"/>
  <c r="E10" i="8"/>
  <c r="E11" i="8"/>
  <c r="E12" i="8"/>
  <c r="E8" i="8"/>
  <c r="E2" i="8"/>
</calcChain>
</file>

<file path=xl/sharedStrings.xml><?xml version="1.0" encoding="utf-8"?>
<sst xmlns="http://schemas.openxmlformats.org/spreadsheetml/2006/main" count="807" uniqueCount="376">
  <si>
    <t>Field Name</t>
  </si>
  <si>
    <t>Alias</t>
  </si>
  <si>
    <t>Tool Location</t>
  </si>
  <si>
    <t>Unit of Measure</t>
  </si>
  <si>
    <t>Description</t>
  </si>
  <si>
    <t>Field Type</t>
  </si>
  <si>
    <t>Source</t>
  </si>
  <si>
    <t>geoid</t>
  </si>
  <si>
    <t>Census Tract GEOID</t>
  </si>
  <si>
    <t>N/A</t>
  </si>
  <si>
    <t>Code</t>
  </si>
  <si>
    <t xml:space="preserve">Unique identifier provided by the U.S. Census Bureau for Census tracts. </t>
  </si>
  <si>
    <t>Text</t>
  </si>
  <si>
    <t>U.S. Census Bureau Cartographic Boundary Files - 2020 - Census Tracts.</t>
  </si>
  <si>
    <t>year</t>
  </si>
  <si>
    <t>Data Year</t>
  </si>
  <si>
    <t>Year</t>
  </si>
  <si>
    <t xml:space="preserve">Year of data and Census Tract geographies. Options are 2019 or 2021. </t>
  </si>
  <si>
    <t>Short Integer</t>
  </si>
  <si>
    <t>state_name</t>
  </si>
  <si>
    <t>State Name</t>
  </si>
  <si>
    <t>Filter Tracts (Location)</t>
  </si>
  <si>
    <t>Name</t>
  </si>
  <si>
    <t xml:space="preserve">Name of state. </t>
  </si>
  <si>
    <t>statefp</t>
  </si>
  <si>
    <t>State FIPS Code</t>
  </si>
  <si>
    <t xml:space="preserve">Two-digit identifier for state. </t>
  </si>
  <si>
    <t>county_name</t>
  </si>
  <si>
    <t>County Name</t>
  </si>
  <si>
    <t xml:space="preserve">County name. </t>
  </si>
  <si>
    <t>countyfp</t>
  </si>
  <si>
    <t>County FIPS Code</t>
  </si>
  <si>
    <t xml:space="preserve">Three-digit Census identifier for the county. </t>
  </si>
  <si>
    <t>cbsa_name</t>
  </si>
  <si>
    <t>Core-Based Statistical Area Name</t>
  </si>
  <si>
    <t xml:space="preserve">Core-based statistical area (CBSA). </t>
  </si>
  <si>
    <t>U.S. Census Bureau.</t>
  </si>
  <si>
    <t>cbsa_code</t>
  </si>
  <si>
    <t>Core-Based Statistical Area Code</t>
  </si>
  <si>
    <t xml:space="preserve">Core-based statistical area (CBSA) code. </t>
  </si>
  <si>
    <t>hh_profile</t>
  </si>
  <si>
    <t>Household Profile</t>
  </si>
  <si>
    <t>Household Type Selector</t>
  </si>
  <si>
    <t>Indicates the subset of households included in the household profile for which the statistics are presented.  The household profile in this field is identified by its number (1 to 25) and a brief description. See the Household Profiles tab for more details. Classification based on Household and Census block group characteristics in the synthetic population.</t>
  </si>
  <si>
    <t>population</t>
  </si>
  <si>
    <t>Tract Population</t>
  </si>
  <si>
    <t>Persons</t>
  </si>
  <si>
    <t>Population living in the Census Tract (for the subset of households in the selected Household Profile). Aggregation across synthetic population households.</t>
  </si>
  <si>
    <t>Long Integer</t>
  </si>
  <si>
    <t>2017-21 PUMS &amp; ACS.</t>
  </si>
  <si>
    <t>hh</t>
  </si>
  <si>
    <t>Households</t>
  </si>
  <si>
    <t>The number of households in the Census Tract (for the subset of households in the selected Household Profile). Aggregation across synthetic population households.</t>
  </si>
  <si>
    <t>vehicles_hh</t>
  </si>
  <si>
    <t>Number of Vehicles per Household</t>
  </si>
  <si>
    <t>Edit Transportation Costs</t>
  </si>
  <si>
    <t>Vehicles per Household</t>
  </si>
  <si>
    <t>Number of vehicles per household (for the subset of households in the selected Household Profile). Aggregation across synthetic population households.</t>
  </si>
  <si>
    <t>Decimal (18, 2)</t>
  </si>
  <si>
    <t>PopulationSim (2017-21 PUMS).</t>
  </si>
  <si>
    <t>rural_urban</t>
  </si>
  <si>
    <t>Rural or Urban</t>
  </si>
  <si>
    <t>Filter Tracts (Density)</t>
  </si>
  <si>
    <t>Category</t>
  </si>
  <si>
    <t xml:space="preserve">Urban or rural designation for Census Tract. For tracts with at least 100 residents, the tract was coded as "URBAN" if the majority of its residents lived in urban areas of at least 50,000 residents and "RURAL" otherwise.  For tracts with less than 100 residents, the tract was coded as "URBAN" if the majority of its land area was in urban areas of at least 50,000 residents and "RURAL" otherwise. </t>
  </si>
  <si>
    <t>U.S. Census Bureau 2020 Decennial Census.</t>
  </si>
  <si>
    <t>household_density</t>
  </si>
  <si>
    <t>Household Density</t>
  </si>
  <si>
    <t>Households per square mile</t>
  </si>
  <si>
    <t>The density of households in the Census tract as measured by the number of households per square mile.</t>
  </si>
  <si>
    <t>HOUSEHOLD COUNT: U.S. Census Bureau American Community Survey (ACS) 5-Year (2017-2021) - Table B11016.
DEVELOPED LAND AREA
- USGS National Land Cover Database (NLCD) 2019
- USGS National Land Cover Database (NLCD) 2016 (For AK, which is not included in the 2019 dataset)
- PADUS Region 12 2019 (For HI which in not included in the USGS NLCD Data)</t>
  </si>
  <si>
    <t>employment_density</t>
  </si>
  <si>
    <t>Employment Density</t>
  </si>
  <si>
    <t>Jobs per square mile</t>
  </si>
  <si>
    <t>The density of jobs in the Census tract as measured by the number of jobs per square mile.</t>
  </si>
  <si>
    <t>EMPLOYMENT: U.S. Census Bureau LEHD Origin-Destination Employment Statistics (LODES).
DEVELOPED LAND AREA
- USGS National Land Cover Database (NLCD) 2019
- USGS National Land Cover Database (NLCD) 2016 (For AK, which is not included in the 2019 dataset)
- PADUS Region 12 2019 (For HI which in not included in the USGS NLCD Data)</t>
  </si>
  <si>
    <t>traffic_fatalities</t>
  </si>
  <si>
    <t>Traffic Fatalities (2018 – 2022)</t>
  </si>
  <si>
    <t>Filter Tracts (Safety)</t>
  </si>
  <si>
    <t xml:space="preserve">Count of traffic fatalities suffered in motor vehicle traffic crashes from 2018–2022 within a 250-ft buffer around each Census tract.  Note that due to the buffer, these values are not additive across multiple tracts. </t>
  </si>
  <si>
    <t>U.S. DOT NHTSA, Fatality Analysis Reporting System (FARS).</t>
  </si>
  <si>
    <t>pedestrian_access</t>
  </si>
  <si>
    <t>Pedestrian Access Score</t>
  </si>
  <si>
    <t>Filter Tracts (Pedestrian Access)</t>
  </si>
  <si>
    <t>Pedestrian accessibility index, on a scale from 0 to 1 with 1 meaning “most access.” The average of ten min-max normalized measures of access within a thirty-minute walk (defined as one mile) from the population centroid of the tract, or land area centroid if the tract has fewer than 100 residents.  The measures are: (1) land area, (2) educational facilities, (3) grocery stores, (4) public libraries, (5) medical facilities, including pharmacies, (6) parks, (7) post offices, (8) public transit service, (9) population, and (10) jobs.</t>
  </si>
  <si>
    <t>Calculated from various sources. See individual access fields on specified sources.</t>
  </si>
  <si>
    <t>cyclist_access</t>
  </si>
  <si>
    <t>Cyclist Access Score</t>
  </si>
  <si>
    <t>Filter Tracts (Cyclist Access)</t>
  </si>
  <si>
    <t>Cyclist accessibility index, on a scale from 0 to 1 with 1 meaning “most access.”  The average of ten min-max normalized measures of access within a thirty-minute bike (defined as five miles) from the population centroid of the tract, or land area centroid if the tract has fewer than 100 residents.  The measures are: (1) land area, (2) educational facilities, (3) grocery stores, (4) public libraries, (5) medical facilities, including pharmacies, (6) parks, (7) post offices, (8) public transit service, (9) population, and (10) jobs.</t>
  </si>
  <si>
    <t>motorist_access</t>
  </si>
  <si>
    <t>Motorist Access Score</t>
  </si>
  <si>
    <t>Filter Tracts (Motorist Access)</t>
  </si>
  <si>
    <t>Motorist accessibility index, on a scale from 0 to 1 with 1 meaning “most access.”  The average of ten min-max normalized measures of access within a thirty-minute drive (outbound at weekday rush hour) from the population centroid of the tract, or land area centroid if the tract has fewer than 100 residents.  The measures are: (1) land area, (2) educational facilities, (3) grocery stores, (4) public libraries, (5) medical facilities, including pharmacies, (6) parks, (7) post offices, (8) public transit service, (9) population, and (10) jobs.</t>
  </si>
  <si>
    <t>rpps</t>
  </si>
  <si>
    <t>Regional Price Parity</t>
  </si>
  <si>
    <t>Edit Transportation Costs (Adjust for Average Cost of Living)</t>
  </si>
  <si>
    <t>Index, 100 = national average</t>
  </si>
  <si>
    <t xml:space="preserve">A price index that measures the geographic price level differences for one period in time within the United States. An RPP is a weighted average of the price level of goods and services for the average consumer in one geographic region compared to all other regions in the United States.  </t>
  </si>
  <si>
    <t>U.S. Department of Commerce, Bureau of Economic Analysis (BEA).</t>
  </si>
  <si>
    <t>transportation_cost</t>
  </si>
  <si>
    <t>Household Transportation Costs</t>
  </si>
  <si>
    <t>Summary Statistics</t>
  </si>
  <si>
    <t>Dollars</t>
  </si>
  <si>
    <t>Dollar amount of the total annual estimated household spending on transportation (for the subset of households in the selected Household Profile). A summation of Auto Ownership Costs, Auto Operation Costs, Transit Spending Costs, and Taxi &amp; Ride-hailing spending costs.</t>
  </si>
  <si>
    <t>Cost Burden Model Outputs (based on HTS data, 2017-2021 PUMS &amp; ACS, PopulationSim tool, etc.), U.S. DOT national multipliers for finance charges, vehicle depreciation (service flow costs), and maintenance costs; state level multiplier for fixed ownership costs.</t>
  </si>
  <si>
    <t>mean_income</t>
  </si>
  <si>
    <t>Mean Household Income</t>
  </si>
  <si>
    <t>Average annual income per household (for the subset of households in the selected Household Profile). Average across synthetic population households.</t>
  </si>
  <si>
    <t>median_income</t>
  </si>
  <si>
    <t>Median Household Income</t>
  </si>
  <si>
    <t>Median annual income per household (for the subset of households in the selected Household Profile). Median across synthetic population households.</t>
  </si>
  <si>
    <t>transportation_cost_burden</t>
  </si>
  <si>
    <t>Transportation Cost as a Percent of Median Income</t>
  </si>
  <si>
    <t>Percent</t>
  </si>
  <si>
    <t xml:space="preserve">The ratio of household transportation costs to median income (for the subset of households in the selected Household Profile). </t>
  </si>
  <si>
    <t>t_cost_burdened_population</t>
  </si>
  <si>
    <t>Transportation Cost Burdened Population</t>
  </si>
  <si>
    <t>Pop-up</t>
  </si>
  <si>
    <t>Count of persons within Census Tract who live in households whose Transportation Cost is 15% or more of Income</t>
  </si>
  <si>
    <t>housing_cost</t>
  </si>
  <si>
    <t>Housing Cost (ACS)</t>
  </si>
  <si>
    <t>Average annual housing cost per household (for the subset of households in the selected Household Profile). Average across synthetic population households.</t>
  </si>
  <si>
    <t>combined_cost_burden</t>
  </si>
  <si>
    <t>Combined Transportation and Housing Costs as a Percent of Median Income</t>
  </si>
  <si>
    <t>The ratio of the total of household transportation costs plus household housing costs to median income (for the subset of households in the selected Household Profile).</t>
  </si>
  <si>
    <t>depreciation_veh</t>
  </si>
  <si>
    <t>Vehicle Depreciation</t>
  </si>
  <si>
    <t>Dollars per vehicle</t>
  </si>
  <si>
    <t xml:space="preserve">The average annual dollar amount of depreciation that the vehicle has lost over the time of ownership (for the subset of households in the selected Household Profile). Also referred to as service flow costs. </t>
  </si>
  <si>
    <t>Derived via modeling using data from the Bureau of Labor Statistics (BLS) Consumer Expenditure Survey (CEX) Public-Use Microdata (PUMD) files.</t>
  </si>
  <si>
    <t>finance_charges_veh</t>
  </si>
  <si>
    <t>Financing Costs</t>
  </si>
  <si>
    <t xml:space="preserve">Average annual vehicle finance charges per vehicle (for the subset of households in the selected Household Profile). </t>
  </si>
  <si>
    <t>fixed_ownership_costs_veh</t>
  </si>
  <si>
    <t>Fixed Ownership Costs</t>
  </si>
  <si>
    <t xml:space="preserve">The fixed ownership costs (insurance, taxes, etc.) per vehicle (for the subset of households in the selected Household Profile). </t>
  </si>
  <si>
    <t>Derived via modeling using data from the Bureau of Labor Statistics (BLS) Consumer Expenditure Survey (CEX) Public-Use Microdata (PUMD) files, and data from the National Association of Insurance Commissioners (NAIC).</t>
  </si>
  <si>
    <t>auto_owner_cost</t>
  </si>
  <si>
    <t>Automotive Ownership Costs</t>
  </si>
  <si>
    <t>Dollars per household</t>
  </si>
  <si>
    <t>These are the costs of continuing to own a vehicle even if it is not driven (including: the average annual depreciation of the vehicle, finance charges, and fixed ownership costs such as insurance and taxes). The sum of these costs are multiplied by the number of vehicles per household (for the subset of households in the selected Household Profile) to yield the dollars per household. The number of vehicles in the household multiplied by the sum of depreciation, finance charges, and fixed ownership costs.</t>
  </si>
  <si>
    <t>See calculation. Based on data derived from the Bureau of Labor Statistics (BLS) Consumer Expenditure Survey (CEX) Public-Use Microdata (PUMD) files, and data from the National Association of Insurance Commissioners (NAIC).</t>
  </si>
  <si>
    <t>auto_operation_costs</t>
  </si>
  <si>
    <t>Automotive Operating Costs</t>
  </si>
  <si>
    <t>The expenses that a household incurs for driving their owned or leased vehicles (including: spending on gasoline as well as maintenance and repair costs). Spending on gasoline is determined by taking vehicle miles traveled divided by fuel efficiency and multiplied by gasoline price per vehicle (for the subset of households in the selected Household Profile). The summation of Vehicle Maintenance Costs and Gas Costs. Gas Cost is calculated as average tract Vehicle Miles Traveled divided by Fuel Efficiency multiplied by Gasoline Price.</t>
  </si>
  <si>
    <t>See calculation. Based on data derived from the Bureau of Labor Statistics (BLS) Consumer Expenditure Survey (CEX) Public-Use Microdata (PUMD) files.</t>
  </si>
  <si>
    <t>maintenance_repair_costs</t>
  </si>
  <si>
    <t>Maintenance and Repair Costs</t>
  </si>
  <si>
    <t xml:space="preserve">The average annual costs spent on vehicle maintenance and repair per vehicle multiplied by the average vehicles per household (for the subset of households in the selected Household Profile). </t>
  </si>
  <si>
    <t>Derived via modeling with data from Bureau of Labor Statistics (BLS) Consumer Expenditure Survey (CEX) Public-Use Microdata (PUMD) files.</t>
  </si>
  <si>
    <t>vmt</t>
  </si>
  <si>
    <t>Annual Vehicle Miles Traveled</t>
  </si>
  <si>
    <t>Miles</t>
  </si>
  <si>
    <t>Household annual VMT (for the subset of households in the selected Household Profile). Application of regression models averaged across synthetic population households.</t>
  </si>
  <si>
    <t>Models of vehicle-miles traveled based on household travel survey (HTS) data.</t>
  </si>
  <si>
    <t>fuel_efficiency</t>
  </si>
  <si>
    <t>Fuel Efficiency (Miles per Gallon)</t>
  </si>
  <si>
    <t>Miles per Gallon</t>
  </si>
  <si>
    <t xml:space="preserve">Average fuel efficiency in miles per gallon. </t>
  </si>
  <si>
    <t>Argonne National Laboratory (ANL).</t>
  </si>
  <si>
    <t>gasoline_price</t>
  </si>
  <si>
    <t>Gasoline Price per Gallon</t>
  </si>
  <si>
    <t>Dollars per gallon</t>
  </si>
  <si>
    <t xml:space="preserve">Gasoline price by state. </t>
  </si>
  <si>
    <t>U.S. Energy Information Administration (EIA) State Energy Data System (SEDS).</t>
  </si>
  <si>
    <t>fuel_spending</t>
  </si>
  <si>
    <t>Motor Fuel Costs</t>
  </si>
  <si>
    <t xml:space="preserve">The average annual cost of gasoline per vehicle (for the subset of households in the selected Household Profile). </t>
  </si>
  <si>
    <t>transit_miles</t>
  </si>
  <si>
    <t>Household Public Transit Travel Miles</t>
  </si>
  <si>
    <t>Average annual transit person-miles traveled per household (for the subset of households in the selected Household Profile). Application of regression models averaged across synthetic population households.</t>
  </si>
  <si>
    <t>Models of transit miles traveled based on household travel survey (HTS) data.</t>
  </si>
  <si>
    <t>transit_spending</t>
  </si>
  <si>
    <t>Regional Public Transit Costs</t>
  </si>
  <si>
    <t>Dollar household costs on regional public transit (for the subset of households in the selected Household Profile). Transit spending is calculated by multiplying the average transit miles by the fare cost per mile, which varies depending on the CBSA area. See the User Guide for more information on the varied costs per CBSA.</t>
  </si>
  <si>
    <t>Cost per mile based on transit passenger miles and fares data from the U.S. DOT Federal Transit Administration National Transit Database (NTD).</t>
  </si>
  <si>
    <t>tnc_taxi_miles</t>
  </si>
  <si>
    <t>Household Taxi and Ride-hailing Travel Miles</t>
  </si>
  <si>
    <t>Average annual taxi &amp; ride-hailing (also known as transportation network company (TNC) service) person-miles traveled per household (for the subset of households in the selected Household Profile). Application of regression models averaged across synthetic population households.</t>
  </si>
  <si>
    <t>Models of taxi &amp; ride-hailing miles traveled based on household travel survey (HTS) data.</t>
  </si>
  <si>
    <t>tnc_taxi_spending</t>
  </si>
  <si>
    <t>Taxi and Ride-hailing Costs</t>
  </si>
  <si>
    <t>Average annual taxi &amp; ride-hailing (TNC) costs per household (for the subset of households in the selected Household Profile). Taxi &amp; ride-hailing spending is calculated by multiplying the taxi &amp; ride-hailing miles traveled by the taxi &amp; ride-hailing cost per mile, which varies depending on the CBSA area (see the Technical Documentation for more information on the varied costs per CBSA).</t>
  </si>
  <si>
    <t>Cost per mile based on reported taxi &amp; ride-hailing costs and distances from household travel surveys (HTS).</t>
  </si>
  <si>
    <t>co2_emissions_veh</t>
  </si>
  <si>
    <t>Automotive CO2 Emissions per Household</t>
  </si>
  <si>
    <t>Filter Tracts (Environment)</t>
  </si>
  <si>
    <t>Kilograms</t>
  </si>
  <si>
    <t xml:space="preserve">Estimated annual kilograms of automotive carbon dioxide emissions per household. Calculated as 8.887 kg of CO2 per gallon of fuel times VMT over average fuel economy. </t>
  </si>
  <si>
    <t>U.S. Environmental Protection Agency (EPA), Greenhouse Gas Equivalencies. On average, 8.887 kilograms of CO2 are emitted from burning one gallon of gasoline.</t>
  </si>
  <si>
    <t>acc_pded_r</t>
  </si>
  <si>
    <t>Walkable Educational Facilities</t>
  </si>
  <si>
    <t>Facilities</t>
  </si>
  <si>
    <t xml:space="preserve">Primary, secondary, and post-secondary education facilities within a 30-minute walk (1 mile) of the tract population centroid. Number of educational facilities (primary, secondary, and post-secondary) within a thirty-minute walk (defined as one mile) from the population centroid of the tract.  Land area centroids were used for tracts with fewer than 100 residents. </t>
  </si>
  <si>
    <t>U.S. Department of Education National Center for Education Statistics (NCES) data .</t>
  </si>
  <si>
    <t>acc_pdgr_r</t>
  </si>
  <si>
    <t>Walkable Grocery Stores</t>
  </si>
  <si>
    <t xml:space="preserve">Grocery stores within a 30-minute walk (1 mile) of the tract population centroid. Number of grocery stores ("Supermarket", "Super Store", or "Large Grocery Store") within a thirty-minute walk (defined as one mile) from the population centroid of the tract.  Land area centroids were used for tracts with fewer than 100 residents. </t>
  </si>
  <si>
    <t>U.S. Department of Agriculture (USDA) Supplemental Nutrition Assistance Program (SNAP) retailers as of January 2024.</t>
  </si>
  <si>
    <t>acc_pdmd_r</t>
  </si>
  <si>
    <t>Walkable Medical Facilities</t>
  </si>
  <si>
    <t xml:space="preserve">Hospitals, outpatient care facilities, and pharmacies within a 30-minute walk (1 mile) of the tract population centroid. Number of hospitals, pharmacies, and outpatient care facilities within a thirty-minute walk (defined as one mile) from the population centroid of the tract.  Land area centroids were used for tracts with fewer than 100 residents. </t>
  </si>
  <si>
    <t>SafeGraph POI dataset received from U.S. DHS HIFLD-Secure database.</t>
  </si>
  <si>
    <t>acc_pdpk_r</t>
  </si>
  <si>
    <t>Walkable Parks</t>
  </si>
  <si>
    <t xml:space="preserve">Parks within a 30-minute walk (1 mile) of the tract population centroid. Number of parks within a thirty-minute walk (defined as one mile) from the population centroid of the tract.  Land area centroids were used for tracts with fewer than 100 residents. </t>
  </si>
  <si>
    <t>HERE POI dataset received from U.S. DHS HIFLD-Secure database.</t>
  </si>
  <si>
    <t>acc_pdtr_r</t>
  </si>
  <si>
    <t>Walkable Transit Trips</t>
  </si>
  <si>
    <t>Trips</t>
  </si>
  <si>
    <t xml:space="preserve">Transit trips in a regular service week within a 30-minute walk (1 mile) of the tract population centroid. Number of transit trips in a typical service week serving locations within a thirty-minute walk (defined as one mile) from the population centroid of the tract.  Land area centroids were used for tracts with fewer than 100 residents. </t>
  </si>
  <si>
    <t>U.S. Federal Transit Administration General Transit Feed Specification (GTFS) feeds for National Transit Database reporters, April 2024.</t>
  </si>
  <si>
    <t>acc_pdjb_r</t>
  </si>
  <si>
    <t>Walkable Jobs</t>
  </si>
  <si>
    <t>Jobs</t>
  </si>
  <si>
    <t xml:space="preserve">Jobs (2020 LEHD jobs data) within a 30-minute walk (1 mile) of the tract population centroid. Number of jobs (calculated by area-weighted interpolation from data tabulated at the Census block level) within a thirty-minute walk (defined as one mile) from the population centroid of the tract.  Land area centroids were used for tracts with fewer than 100 residents. </t>
  </si>
  <si>
    <t>U.S. Census Bureau 2020 LEHD Workplace Area Characteristics.</t>
  </si>
  <si>
    <t>acc_cced_r</t>
  </si>
  <si>
    <t>Bikeable Educational Facilities</t>
  </si>
  <si>
    <t xml:space="preserve">Primary, secondary, and post-secondary education facilities within a 30-minute bike ride (5 miles) of the tract population centroid. Number of educational facilities (primary, secondary, and post-secondary) within a thirty-minute ride (defined as five miles) from the population centroid of the tract.  Land area centroids were used for tracts with fewer than 100 residents. </t>
  </si>
  <si>
    <t>acc_ccgr_r</t>
  </si>
  <si>
    <t>Bikeable Grocery Stores</t>
  </si>
  <si>
    <t xml:space="preserve">Grocery stores within a 30-minute bike ride (5 miles) of the tract population centroid. Number of grocery stores ("Supermarket", "Super Store", or "Large Grocery Store") within a thirty-minute ride (defined as five miles) from the population centroid of the tract.  Land area centroids were used for tracts with fewer than 100 residents. </t>
  </si>
  <si>
    <t>acc_ccmd_r</t>
  </si>
  <si>
    <t>Bikeable Medical Facilities</t>
  </si>
  <si>
    <t xml:space="preserve">Hospitals, outpatient care facilities, and pharmacies within a 30-minute bike ride (5 miles) of the tract population centroid. Number of hospitals, pharmacies, and outpatient care facilities within a thirty-minute ride (defined as five miles) from the population centroid of the tract.  Land area centroids were used for tracts with fewer than 100 residents. </t>
  </si>
  <si>
    <t>acc_ccpk_r</t>
  </si>
  <si>
    <t>Bikeable Parks</t>
  </si>
  <si>
    <t xml:space="preserve">Parks within a 30-minute bike ride (5 miles) of the tract population centroid. Number of parks within a thirty-minute ride (defined as five miles) from the population centroid of the tract.  Land area centroids were used for tracts with fewer than 100 residents. </t>
  </si>
  <si>
    <t>acc_cctr_r</t>
  </si>
  <si>
    <t>Bikeable Transit Trips</t>
  </si>
  <si>
    <t xml:space="preserve">Transit trips in a regular service week within a 30-minute bike ride (5 miles) of the tract population centroid. Number of transit trips in a typical service week serving locations within a thirty-minute ride (defined as five miles) from the population centroid of the tract.  Land area centroids were used for tracts with fewer than 100 residents. </t>
  </si>
  <si>
    <t>acc_ccjb_r</t>
  </si>
  <si>
    <t>Bikeable Jobs</t>
  </si>
  <si>
    <t xml:space="preserve">Jobs (2020 LEHD jobs data) within a 30-minute bike ride (5 miles) of the tract population centroid. Number of jobs (calculated by area-weighted interpolation from data tabulated at the Census block level) within a thirty-minute ride (defined as five miles) from the population centroid of the tract.  Land area centroids were used for tracts with fewer than 100 residents. </t>
  </si>
  <si>
    <t>acc_mted_r</t>
  </si>
  <si>
    <t>Drivable Educational Facilities</t>
  </si>
  <si>
    <t xml:space="preserve">Primary, secondary, and post-secondary education facilities within a 30-minute drive of the tract population centroid. Number of educational facilities (primary, secondary, and post-secondary) within a thirty-minute drive (outbound at 8am on a Wednesday) from the population centroid of the tract.  Land area centroids were used for tracts with fewer than 100 residents. </t>
  </si>
  <si>
    <t>acc_mtgr_r</t>
  </si>
  <si>
    <t>Drivable Grocery Stores</t>
  </si>
  <si>
    <t xml:space="preserve">Grocery stores within a 30-minute drive of the tract population centroid. Number of grocery stores ("Supermarket", "Super Store", or "Large Grocery Store") within a thirty-minute drive (outbound at 8am on a Wednesday) from the population centroid of the tract.  Land area centroids were used for tracts with fewer than 100 residents. </t>
  </si>
  <si>
    <t>acc_mtmd_r</t>
  </si>
  <si>
    <t>Drivable Medical Facilities</t>
  </si>
  <si>
    <t xml:space="preserve">Hospitals, outpatient care facilities, and pharmacies within a 30-minute drive of the tract population centroid. Number of hospitals, pharmacies, and outpatient care facilities within a thirty-minute drive (outbound at 8am on a Wednesday) from the population centroid of the tract.  Land area centroids were used for tracts with fewer than 100 residents. </t>
  </si>
  <si>
    <t>acc_mtpk_r</t>
  </si>
  <si>
    <t>Drivable Parks</t>
  </si>
  <si>
    <t xml:space="preserve">Parks within a 30-minute drive of the tract population centroid. Number of parks within a thirty-minute drive (outbound at 8am on a Wednesday) from the population centroid of the tract.  Land area centroids were used for tracts with fewer than 100 residents. </t>
  </si>
  <si>
    <t>acc_mttr_r</t>
  </si>
  <si>
    <t>Drivable Transit Trips</t>
  </si>
  <si>
    <t xml:space="preserve">Transit trips in a regular service week within a 30-minute drive of the tract population centroid. Number of transit trips in a typical service week serving locations within a thirty-minute drive (outbound at 8am on a Wednesday) from the population centroid of the tract.  Land area centroids were used for tracts with fewer than 100 residents. </t>
  </si>
  <si>
    <t>acc_mtjb_r</t>
  </si>
  <si>
    <t>Drivable Jobs</t>
  </si>
  <si>
    <t xml:space="preserve">Jobs (2020 LEHD jobs data) within a 30-minute drive of the tract population centroid. Number of jobs (calculated by area-weighted interpolation from data tabulated at the Census block level) within a thirty-minute drive (outbound at 8am on a Wednesday) from the population centroid of the tract.  Land area centroids were used for tracts with fewer than 100 residents. </t>
  </si>
  <si>
    <t>Category Code</t>
  </si>
  <si>
    <t>Category Description</t>
  </si>
  <si>
    <t>&lt;10%</t>
  </si>
  <si>
    <t>10% to 14.9%</t>
  </si>
  <si>
    <t>15% to 24.9%</t>
  </si>
  <si>
    <t>25%+</t>
  </si>
  <si>
    <t>&lt;30%</t>
  </si>
  <si>
    <t>30% to 44.9%</t>
  </si>
  <si>
    <t>45% to 54.9%</t>
  </si>
  <si>
    <t>55%+</t>
  </si>
  <si>
    <t>Less than $25,000</t>
  </si>
  <si>
    <t>$25,000 to $49,999</t>
  </si>
  <si>
    <t>$50,000 to $99,000</t>
  </si>
  <si>
    <t>$100,000 to $149,999</t>
  </si>
  <si>
    <t>$150,000+</t>
  </si>
  <si>
    <t>Low (&lt; 250 households per sq. mile)</t>
  </si>
  <si>
    <t>Medium (250 - 2,500 households per sq. mile)</t>
  </si>
  <si>
    <t>High (&gt; 2,500 households per sq. mile)</t>
  </si>
  <si>
    <t>Low (&lt; 85 jobs per sq. mile)</t>
  </si>
  <si>
    <t>Medium (85 - 1,400 jobs per sq. mile)</t>
  </si>
  <si>
    <t>High (&gt; 1,400 jobs per sq. mile)</t>
  </si>
  <si>
    <t>0</t>
  </si>
  <si>
    <t>1 - 5</t>
  </si>
  <si>
    <t>6+</t>
  </si>
  <si>
    <t>&lt; 3.5 metric tons / year</t>
  </si>
  <si>
    <t>3.5 - 7.0 metric tons / year</t>
  </si>
  <si>
    <t>&gt; 7.0 metric tons / year</t>
  </si>
  <si>
    <t>Least</t>
  </si>
  <si>
    <t>Below Average</t>
  </si>
  <si>
    <t>Above Average</t>
  </si>
  <si>
    <t>Greatest</t>
  </si>
  <si>
    <t>1</t>
  </si>
  <si>
    <t>2 - 3</t>
  </si>
  <si>
    <t>4+</t>
  </si>
  <si>
    <t>1 - 2</t>
  </si>
  <si>
    <t>3 - 10</t>
  </si>
  <si>
    <t>11+</t>
  </si>
  <si>
    <t>1 - 300</t>
  </si>
  <si>
    <t>301 - 3,000</t>
  </si>
  <si>
    <t>3,001+</t>
  </si>
  <si>
    <t>&lt; 100</t>
  </si>
  <si>
    <t>100 - 800</t>
  </si>
  <si>
    <t>801 - 3,000</t>
  </si>
  <si>
    <t>1 - 10</t>
  </si>
  <si>
    <t>11 - 40</t>
  </si>
  <si>
    <t>41+</t>
  </si>
  <si>
    <t>1 - 7</t>
  </si>
  <si>
    <t>8 - 20</t>
  </si>
  <si>
    <t>21+</t>
  </si>
  <si>
    <t>1 - 25</t>
  </si>
  <si>
    <t>26 - 100</t>
  </si>
  <si>
    <t>101+</t>
  </si>
  <si>
    <t>1 - 1,300</t>
  </si>
  <si>
    <t>1,301 - 8,000</t>
  </si>
  <si>
    <t>8,001+</t>
  </si>
  <si>
    <t>100 - 10,000</t>
  </si>
  <si>
    <t>10,001 - 50,000</t>
  </si>
  <si>
    <t>50,001+</t>
  </si>
  <si>
    <t>1 - 75</t>
  </si>
  <si>
    <t>76 - 250</t>
  </si>
  <si>
    <t>251+</t>
  </si>
  <si>
    <t>1 - 30</t>
  </si>
  <si>
    <t>31 - 100</t>
  </si>
  <si>
    <t>1 - 150</t>
  </si>
  <si>
    <t>151 - 500</t>
  </si>
  <si>
    <t>501+</t>
  </si>
  <si>
    <t>1 - 50</t>
  </si>
  <si>
    <t>51 - 200</t>
  </si>
  <si>
    <t>201+</t>
  </si>
  <si>
    <t>1 - 4,500</t>
  </si>
  <si>
    <t>4,501 - 25,000</t>
  </si>
  <si>
    <t>25,001+</t>
  </si>
  <si>
    <t>100 - 75,000</t>
  </si>
  <si>
    <t>75,001 - 400,000</t>
  </si>
  <si>
    <t>400,001+</t>
  </si>
  <si>
    <t>Household Profile Type</t>
  </si>
  <si>
    <t>Number</t>
  </si>
  <si>
    <t>Label</t>
  </si>
  <si>
    <t>All Households</t>
  </si>
  <si>
    <t>Average Household</t>
  </si>
  <si>
    <t>INCOME</t>
  </si>
  <si>
    <t>Relative Income Quintile</t>
  </si>
  <si>
    <t>1st quintile</t>
  </si>
  <si>
    <t>2: 1st income quintile</t>
  </si>
  <si>
    <t>2nd quintile</t>
  </si>
  <si>
    <t>3: 2nd income quintile</t>
  </si>
  <si>
    <t>3rd quintile</t>
  </si>
  <si>
    <t>4: 3rd income quintile</t>
  </si>
  <si>
    <t>4th quintile</t>
  </si>
  <si>
    <t>5: 4th income quintile</t>
  </si>
  <si>
    <t>5th quintile</t>
  </si>
  <si>
    <t>6: 5th income quintile</t>
  </si>
  <si>
    <t>Fixed Income Ranges</t>
  </si>
  <si>
    <t>Less than $24,999</t>
  </si>
  <si>
    <t>$50,000 to $99,999</t>
  </si>
  <si>
    <t>$150,000 or more</t>
  </si>
  <si>
    <t>Official Poverty Measure</t>
  </si>
  <si>
    <t>Below 100 percent of the poverty level</t>
  </si>
  <si>
    <t>100 to less than 150 percent of the poverty level</t>
  </si>
  <si>
    <t>150 to less than 200 percent of the poverty level</t>
  </si>
  <si>
    <t>200 percent of the poverty level or greater</t>
  </si>
  <si>
    <t>TRANSPORTATION</t>
  </si>
  <si>
    <t>Vehicle Availability</t>
  </si>
  <si>
    <t>No cars in HH</t>
  </si>
  <si>
    <t>16: Zero vehicles in household</t>
  </si>
  <si>
    <t>Cars in HH but fewer cars than # adults</t>
  </si>
  <si>
    <t>17: Vehicles fewer than adults in household</t>
  </si>
  <si>
    <t>Cars in HH equal or greater than # adults</t>
  </si>
  <si>
    <t>18: One or more vehicle per adult in household</t>
  </si>
  <si>
    <t>Transit Availability</t>
  </si>
  <si>
    <t>No transit service available</t>
  </si>
  <si>
    <t>19: No transit service</t>
  </si>
  <si>
    <t>Transit service likely available, but limited data</t>
  </si>
  <si>
    <t>20: Limited transit service</t>
  </si>
  <si>
    <t>Transit service available</t>
  </si>
  <si>
    <t>21: Transit service available</t>
  </si>
  <si>
    <t>Walkability</t>
  </si>
  <si>
    <t>Least walkable</t>
  </si>
  <si>
    <t>Below average walkable</t>
  </si>
  <si>
    <t>Above average walkable</t>
  </si>
  <si>
    <t>Most walkable</t>
  </si>
  <si>
    <t>PopulationSim (2017-21 PUMS &amp; ACS).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</si>
</sst>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sz val="12"/>
      <name val="Calibri"/>
      <family val="2"/>
      <scheme val="minor"/>
    </font>
    <font>
      <strike/>
      <sz val="11"/>
      <color theme="1"/>
      <name val="Calibri"/>
      <family val="2"/>
      <scheme val="minor"/>
    </font>
    <font>
      <b/>
      <sz val="16"/>
      <color theme="0"/>
      <name val="Calibri"/>
      <family val="2"/>
      <scheme val="minor"/>
    </font>
    <font>
      <sz val="16"/>
      <color theme="0"/>
      <name val="Calibri"/>
      <family val="2"/>
      <scheme val="minor"/>
    </font>
    <font>
      <b/>
      <sz val="14"/>
      <color theme="0"/>
      <name val="Calibri"/>
      <family val="2"/>
      <scheme val="minor"/>
    </font>
    <font>
      <b/>
      <sz val="12"/>
      <color theme="0"/>
      <name val="Calibri"/>
      <family val="2"/>
      <scheme val="minor"/>
    </font>
    <font>
      <b/>
      <sz val="12"/>
      <name val="Calibri"/>
      <family val="2"/>
      <scheme val="minor"/>
    </font>
    <font>
      <b/>
      <sz val="1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4"/>
        <bgColor indexed="64"/>
      </patternFill>
    </fill>
    <fill>
      <patternFill patternType="solid">
        <fgColor theme="0"/>
        <bgColor indexed="64"/>
      </patternFill>
    </fill>
  </fills>
  <borders count="56">
    <border>
      <left/>
      <right/>
      <top/>
      <bottom/>
      <diagonal/>
    </border>
    <border>
      <left/>
      <right style="thin">
        <color theme="0"/>
      </right>
      <top style="thin">
        <color theme="0"/>
      </top>
      <bottom style="thin">
        <color theme="0"/>
      </bottom>
      <diagonal/>
    </border>
    <border>
      <left style="thin">
        <color indexed="64"/>
      </left>
      <right/>
      <top/>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bottom style="thick">
        <color theme="4" tint="-0.249977111117893"/>
      </bottom>
      <diagonal/>
    </border>
    <border>
      <left style="thin">
        <color theme="4" tint="-0.249977111117893"/>
      </left>
      <right/>
      <top style="thin">
        <color theme="4" tint="-0.249977111117893"/>
      </top>
      <bottom/>
      <diagonal/>
    </border>
    <border>
      <left style="thin">
        <color theme="4" tint="-0.249977111117893"/>
      </left>
      <right/>
      <top/>
      <bottom/>
      <diagonal/>
    </border>
    <border>
      <left style="thin">
        <color theme="0"/>
      </left>
      <right style="thin">
        <color theme="4" tint="-0.249977111117893"/>
      </right>
      <top style="thin">
        <color theme="0"/>
      </top>
      <bottom style="thin">
        <color theme="0"/>
      </bottom>
      <diagonal/>
    </border>
    <border>
      <left style="thin">
        <color theme="0"/>
      </left>
      <right style="thin">
        <color theme="4" tint="-0.249977111117893"/>
      </right>
      <top/>
      <bottom style="thick">
        <color theme="4" tint="-0.249977111117893"/>
      </bottom>
      <diagonal/>
    </border>
    <border>
      <left style="thin">
        <color theme="0"/>
      </left>
      <right style="thin">
        <color theme="4" tint="-0.249977111117893"/>
      </right>
      <top/>
      <bottom style="thin">
        <color theme="0"/>
      </bottom>
      <diagonal/>
    </border>
    <border>
      <left style="thin">
        <color theme="0"/>
      </left>
      <right style="thin">
        <color theme="4" tint="-0.249977111117893"/>
      </right>
      <top style="thin">
        <color theme="0"/>
      </top>
      <bottom/>
      <diagonal/>
    </border>
    <border>
      <left style="thin">
        <color theme="4" tint="-0.249977111117893"/>
      </left>
      <right/>
      <top/>
      <bottom style="thin">
        <color theme="4" tint="-0.249977111117893"/>
      </bottom>
      <diagonal/>
    </border>
    <border>
      <left style="thin">
        <color indexed="64"/>
      </left>
      <right/>
      <top/>
      <bottom style="thin">
        <color theme="4" tint="-0.249977111117893"/>
      </bottom>
      <diagonal/>
    </border>
    <border>
      <left/>
      <right style="thin">
        <color theme="0"/>
      </right>
      <top/>
      <bottom style="thin">
        <color theme="4" tint="-0.249977111117893"/>
      </bottom>
      <diagonal/>
    </border>
    <border>
      <left/>
      <right style="thin">
        <color theme="4" tint="-0.249977111117893"/>
      </right>
      <top/>
      <bottom style="thin">
        <color theme="4" tint="-0.249977111117893"/>
      </bottom>
      <diagonal/>
    </border>
    <border>
      <left/>
      <right/>
      <top style="thick">
        <color theme="4" tint="-0.249977111117893"/>
      </top>
      <bottom style="thick">
        <color theme="4" tint="-0.249977111117893"/>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bottom style="thick">
        <color theme="4" tint="-0.249977111117893"/>
      </bottom>
      <diagonal/>
    </border>
    <border>
      <left/>
      <right/>
      <top/>
      <bottom style="thin">
        <color theme="4" tint="-0.249977111117893"/>
      </bottom>
      <diagonal/>
    </border>
    <border>
      <left style="thin">
        <color theme="0"/>
      </left>
      <right style="thin">
        <color theme="4" tint="-0.249977111117893"/>
      </right>
      <top style="thick">
        <color theme="4" tint="-0.249977111117893"/>
      </top>
      <bottom style="thick">
        <color theme="4" tint="-0.249977111117893"/>
      </bottom>
      <diagonal/>
    </border>
    <border>
      <left style="thin">
        <color theme="0"/>
      </left>
      <right style="thin">
        <color theme="4" tint="-0.249977111117893"/>
      </right>
      <top/>
      <bottom style="thin">
        <color theme="4" tint="-0.249977111117893"/>
      </bottom>
      <diagonal/>
    </border>
    <border>
      <left/>
      <right style="thin">
        <color theme="4" tint="-0.249977111117893"/>
      </right>
      <top/>
      <bottom/>
      <diagonal/>
    </border>
    <border>
      <left/>
      <right style="thin">
        <color theme="4" tint="-0.249977111117893"/>
      </right>
      <top/>
      <bottom style="thick">
        <color theme="4" tint="-0.249977111117893"/>
      </bottom>
      <diagonal/>
    </border>
    <border>
      <left style="thin">
        <color indexed="64"/>
      </left>
      <right style="thin">
        <color theme="4" tint="-0.249977111117893"/>
      </right>
      <top/>
      <bottom/>
      <diagonal/>
    </border>
    <border>
      <left style="thin">
        <color indexed="64"/>
      </left>
      <right style="thin">
        <color theme="4" tint="-0.249977111117893"/>
      </right>
      <top/>
      <bottom style="thin">
        <color indexed="64"/>
      </bottom>
      <diagonal/>
    </border>
    <border>
      <left style="thin">
        <color indexed="64"/>
      </left>
      <right/>
      <top/>
      <bottom style="thick">
        <color theme="4" tint="-0.249977111117893"/>
      </bottom>
      <diagonal/>
    </border>
    <border>
      <left style="thin">
        <color theme="4" tint="-0.249977111117893"/>
      </left>
      <right style="thin">
        <color theme="4" tint="-0.249977111117893"/>
      </right>
      <top/>
      <bottom style="thick">
        <color theme="4" tint="-0.249977111117893"/>
      </bottom>
      <diagonal/>
    </border>
    <border>
      <left style="thin">
        <color theme="4" tint="-0.249977111117893"/>
      </left>
      <right style="thin">
        <color theme="4" tint="-0.249977111117893"/>
      </right>
      <top/>
      <bottom/>
      <diagonal/>
    </border>
    <border>
      <left style="thin">
        <color theme="4" tint="-0.249977111117893"/>
      </left>
      <right/>
      <top/>
      <bottom style="thick">
        <color theme="4" tint="-0.249977111117893"/>
      </bottom>
      <diagonal/>
    </border>
    <border>
      <left/>
      <right style="thin">
        <color theme="4" tint="-0.249977111117893"/>
      </right>
      <top/>
      <bottom style="thin">
        <color indexed="64"/>
      </bottom>
      <diagonal/>
    </border>
    <border>
      <left style="thin">
        <color indexed="64"/>
      </left>
      <right style="thin">
        <color theme="4" tint="-0.249977111117893"/>
      </right>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right style="thin">
        <color theme="4" tint="-0.249977111117893"/>
      </right>
      <top style="thin">
        <color theme="4" tint="-0.249977111117893"/>
      </top>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top style="thick">
        <color theme="4" tint="-0.249977111117893"/>
      </top>
      <bottom/>
      <diagonal/>
    </border>
    <border>
      <left style="thin">
        <color indexed="64"/>
      </left>
      <right/>
      <top style="thin">
        <color theme="4" tint="-0.249977111117893"/>
      </top>
      <bottom/>
      <diagonal/>
    </border>
    <border>
      <left/>
      <right style="thin">
        <color theme="4" tint="-0.249977111117893"/>
      </right>
      <top style="thick">
        <color theme="4" tint="-0.249977111117893"/>
      </top>
      <bottom style="thick">
        <color theme="4" tint="-0.249977111117893"/>
      </bottom>
      <diagonal/>
    </border>
    <border>
      <left/>
      <right style="thin">
        <color theme="4" tint="-0.249977111117893"/>
      </right>
      <top style="thin">
        <color indexed="64"/>
      </top>
      <bottom style="thin">
        <color indexed="64"/>
      </bottom>
      <diagonal/>
    </border>
    <border>
      <left/>
      <right style="thin">
        <color theme="4" tint="-0.249977111117893"/>
      </right>
      <top style="thin">
        <color indexed="64"/>
      </top>
      <bottom style="thick">
        <color theme="4" tint="-0.249977111117893"/>
      </bottom>
      <diagonal/>
    </border>
    <border>
      <left style="thin">
        <color indexed="64"/>
      </left>
      <right style="thin">
        <color theme="4" tint="-0.249977111117893"/>
      </right>
      <top style="thin">
        <color indexed="64"/>
      </top>
      <bottom style="thin">
        <color indexed="64"/>
      </bottom>
      <diagonal/>
    </border>
    <border>
      <left style="thin">
        <color indexed="64"/>
      </left>
      <right style="thin">
        <color theme="4" tint="-0.249977111117893"/>
      </right>
      <top style="thin">
        <color indexed="64"/>
      </top>
      <bottom style="thick">
        <color theme="4" tint="-0.249977111117893"/>
      </bottom>
      <diagonal/>
    </border>
    <border>
      <left style="thin">
        <color auto="1"/>
      </left>
      <right style="thin">
        <color auto="1"/>
      </right>
      <top style="thin">
        <color auto="1"/>
      </top>
      <bottom style="thin">
        <color auto="1"/>
      </bottom>
      <diagonal/>
    </border>
    <border>
      <left/>
      <right style="thin">
        <color theme="4" tint="-0.249977111117893"/>
      </right>
      <top style="thick">
        <color theme="4" tint="-0.249977111117893"/>
      </top>
      <bottom/>
      <diagonal/>
    </border>
    <border>
      <left style="thin">
        <color indexed="64"/>
      </left>
      <right style="thin">
        <color theme="4" tint="-0.249977111117893"/>
      </right>
      <top style="thick">
        <color theme="4" tint="-0.249977111117893"/>
      </top>
      <bottom/>
      <diagonal/>
    </border>
    <border>
      <left style="thin">
        <color indexed="64"/>
      </left>
      <right style="thin">
        <color theme="4" tint="-0.249977111117893"/>
      </right>
      <top/>
      <bottom style="thick">
        <color theme="4" tint="-0.24994659260841701"/>
      </bottom>
      <diagonal/>
    </border>
    <border>
      <left style="thin">
        <color theme="0"/>
      </left>
      <right style="thin">
        <color theme="0"/>
      </right>
      <top style="thick">
        <color indexed="64"/>
      </top>
      <bottom style="thick">
        <color theme="4" tint="-0.249977111117893"/>
      </bottom>
      <diagonal/>
    </border>
    <border>
      <left style="thin">
        <color theme="0"/>
      </left>
      <right style="thin">
        <color auto="1"/>
      </right>
      <top style="thick">
        <color indexed="64"/>
      </top>
      <bottom style="thick">
        <color theme="4" tint="-0.249977111117893"/>
      </bottom>
      <diagonal/>
    </border>
    <border>
      <left style="thin">
        <color auto="1"/>
      </left>
      <right style="thin">
        <color theme="0"/>
      </right>
      <top style="thick">
        <color indexed="64"/>
      </top>
      <bottom style="thick">
        <color theme="4" tint="-0.249977111117893"/>
      </bottom>
      <diagonal/>
    </border>
    <border>
      <left style="thin">
        <color indexed="64"/>
      </left>
      <right/>
      <top/>
      <bottom style="thick">
        <color indexed="64"/>
      </bottom>
      <diagonal/>
    </border>
    <border>
      <left style="thin">
        <color theme="4" tint="-0.249977111117893"/>
      </left>
      <right/>
      <top/>
      <bottom style="thick">
        <color indexed="64"/>
      </bottom>
      <diagonal/>
    </border>
    <border>
      <left style="thin">
        <color theme="4" tint="-0.249977111117893"/>
      </left>
      <right style="thin">
        <color theme="4" tint="-0.249977111117893"/>
      </right>
      <top/>
      <bottom style="thick">
        <color indexed="64"/>
      </bottom>
      <diagonal/>
    </border>
    <border>
      <left/>
      <right/>
      <top/>
      <bottom style="thick">
        <color indexed="64"/>
      </bottom>
      <diagonal/>
    </border>
    <border>
      <left/>
      <right style="thin">
        <color theme="4" tint="-0.249977111117893"/>
      </right>
      <top/>
      <bottom style="thick">
        <color indexed="64"/>
      </bottom>
      <diagonal/>
    </border>
  </borders>
  <cellStyleXfs count="2">
    <xf numFmtId="0" fontId="0" fillId="0" borderId="0"/>
    <xf numFmtId="0" fontId="1" fillId="0" borderId="0"/>
  </cellStyleXfs>
  <cellXfs count="98">
    <xf numFmtId="0" fontId="0" fillId="0" borderId="0" xfId="0"/>
    <xf numFmtId="0" fontId="0" fillId="0" borderId="0" xfId="0" applyAlignment="1">
      <alignment wrapText="1"/>
    </xf>
    <xf numFmtId="0" fontId="1" fillId="0" borderId="0" xfId="1"/>
    <xf numFmtId="0" fontId="1" fillId="0" borderId="0" xfId="1" applyAlignment="1">
      <alignment vertical="center"/>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8" xfId="0" applyFont="1" applyBorder="1" applyAlignment="1">
      <alignment horizontal="left" vertical="center" wrapText="1" indent="1"/>
    </xf>
    <xf numFmtId="0" fontId="3" fillId="0" borderId="19"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23" xfId="0" applyFont="1" applyBorder="1" applyAlignment="1">
      <alignment horizontal="left" vertical="center" wrapText="1" inden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4" xfId="0" applyFont="1" applyBorder="1" applyAlignment="1">
      <alignment horizontal="center" vertical="center" wrapText="1"/>
    </xf>
    <xf numFmtId="0" fontId="9" fillId="3" borderId="39" xfId="0" applyFont="1" applyFill="1" applyBorder="1" applyAlignment="1">
      <alignment horizontal="center" vertical="center" wrapText="1"/>
    </xf>
    <xf numFmtId="0" fontId="0" fillId="0" borderId="2" xfId="1" applyFont="1" applyBorder="1" applyAlignment="1">
      <alignment vertical="center"/>
    </xf>
    <xf numFmtId="0" fontId="0" fillId="0" borderId="7" xfId="1" applyFont="1" applyBorder="1" applyAlignment="1">
      <alignment vertical="center"/>
    </xf>
    <xf numFmtId="0" fontId="0" fillId="0" borderId="37" xfId="1" applyFont="1" applyBorder="1" applyAlignment="1">
      <alignment horizontal="center" vertical="center"/>
    </xf>
    <xf numFmtId="0" fontId="0" fillId="0" borderId="7" xfId="1" applyFont="1" applyBorder="1" applyAlignment="1">
      <alignment horizontal="center" vertical="center"/>
    </xf>
    <xf numFmtId="0" fontId="0" fillId="0" borderId="13" xfId="1" applyFont="1" applyBorder="1" applyAlignment="1">
      <alignment vertical="center"/>
    </xf>
    <xf numFmtId="0" fontId="0" fillId="0" borderId="34" xfId="1" applyFont="1" applyBorder="1" applyAlignment="1">
      <alignment vertical="center"/>
    </xf>
    <xf numFmtId="0" fontId="0" fillId="0" borderId="21" xfId="1" applyFont="1" applyBorder="1" applyAlignment="1">
      <alignment horizontal="center" vertical="center"/>
    </xf>
    <xf numFmtId="0" fontId="0" fillId="0" borderId="30" xfId="1" applyFont="1" applyBorder="1" applyAlignment="1">
      <alignment vertical="center"/>
    </xf>
    <xf numFmtId="0" fontId="0" fillId="0" borderId="0" xfId="1" applyFont="1" applyAlignment="1">
      <alignment horizontal="center" vertical="center"/>
    </xf>
    <xf numFmtId="0" fontId="0" fillId="0" borderId="30" xfId="1" applyFont="1" applyBorder="1" applyAlignment="1">
      <alignment horizontal="center" vertical="center"/>
    </xf>
    <xf numFmtId="0" fontId="0" fillId="0" borderId="12" xfId="1" applyFont="1" applyBorder="1" applyAlignment="1">
      <alignment vertical="center"/>
    </xf>
    <xf numFmtId="0" fontId="0" fillId="0" borderId="34" xfId="1" applyFont="1" applyBorder="1" applyAlignment="1">
      <alignment horizontal="center" vertical="center"/>
    </xf>
    <xf numFmtId="0" fontId="0" fillId="0" borderId="6" xfId="1" applyFont="1" applyBorder="1" applyAlignment="1">
      <alignment vertical="center"/>
    </xf>
    <xf numFmtId="0" fontId="0" fillId="0" borderId="36" xfId="1" applyFont="1" applyBorder="1" applyAlignment="1">
      <alignment horizontal="center" vertical="center"/>
    </xf>
    <xf numFmtId="0" fontId="0" fillId="0" borderId="24" xfId="1" applyFont="1" applyBorder="1" applyAlignment="1">
      <alignment horizontal="center" vertical="center"/>
    </xf>
    <xf numFmtId="0" fontId="0" fillId="0" borderId="15" xfId="1" applyFont="1" applyBorder="1" applyAlignment="1">
      <alignment horizontal="center" vertical="center"/>
    </xf>
    <xf numFmtId="0" fontId="0" fillId="0" borderId="33" xfId="1" applyFont="1" applyBorder="1" applyAlignment="1">
      <alignment vertical="center"/>
    </xf>
    <xf numFmtId="0" fontId="3" fillId="0" borderId="0" xfId="1" applyFont="1"/>
    <xf numFmtId="0" fontId="3" fillId="0" borderId="0" xfId="1" applyFont="1" applyAlignment="1">
      <alignment horizontal="center"/>
    </xf>
    <xf numFmtId="0" fontId="0" fillId="4" borderId="0" xfId="0" applyFill="1" applyAlignment="1">
      <alignment horizontal="left" vertical="top" wrapText="1"/>
    </xf>
    <xf numFmtId="0" fontId="0" fillId="4" borderId="0" xfId="0" applyFill="1" applyAlignment="1">
      <alignment vertical="top"/>
    </xf>
    <xf numFmtId="0" fontId="0" fillId="4" borderId="0" xfId="0" applyFill="1" applyAlignment="1">
      <alignment vertical="top" wrapText="1"/>
    </xf>
    <xf numFmtId="0" fontId="3" fillId="4" borderId="0" xfId="0" applyFont="1" applyFill="1" applyAlignment="1">
      <alignment vertical="top"/>
    </xf>
    <xf numFmtId="0" fontId="5" fillId="4" borderId="0" xfId="0" applyFont="1" applyFill="1" applyAlignment="1">
      <alignment vertical="top"/>
    </xf>
    <xf numFmtId="0" fontId="6" fillId="2" borderId="0" xfId="0" applyFont="1" applyFill="1" applyAlignment="1">
      <alignment horizontal="left" wrapText="1"/>
    </xf>
    <xf numFmtId="0" fontId="7" fillId="2" borderId="0" xfId="0" applyFont="1" applyFill="1" applyAlignment="1">
      <alignment horizontal="left" wrapText="1"/>
    </xf>
    <xf numFmtId="0" fontId="4" fillId="4" borderId="0" xfId="0" applyFont="1" applyFill="1" applyAlignment="1">
      <alignment horizontal="left"/>
    </xf>
    <xf numFmtId="0" fontId="0" fillId="0" borderId="44" xfId="0" applyBorder="1" applyAlignment="1">
      <alignment horizontal="left" vertical="top" wrapText="1"/>
    </xf>
    <xf numFmtId="0" fontId="2" fillId="0" borderId="44" xfId="0" applyFont="1" applyBorder="1" applyAlignment="1">
      <alignment horizontal="left" vertical="top" wrapText="1"/>
    </xf>
    <xf numFmtId="0" fontId="6" fillId="2" borderId="20" xfId="0" applyFont="1" applyFill="1" applyBorder="1" applyAlignment="1">
      <alignment horizontal="left" wrapText="1"/>
    </xf>
    <xf numFmtId="0" fontId="6" fillId="2" borderId="31" xfId="0" applyFont="1" applyFill="1" applyBorder="1" applyAlignment="1">
      <alignment horizontal="left" wrapText="1"/>
    </xf>
    <xf numFmtId="0" fontId="6" fillId="2" borderId="7" xfId="0" applyFont="1" applyFill="1" applyBorder="1" applyAlignment="1">
      <alignment horizontal="center" wrapText="1"/>
    </xf>
    <xf numFmtId="0" fontId="6" fillId="2" borderId="48" xfId="0" applyFont="1" applyFill="1" applyBorder="1" applyAlignment="1">
      <alignment horizontal="center" wrapText="1"/>
    </xf>
    <xf numFmtId="0" fontId="6" fillId="2" borderId="49" xfId="0" applyFont="1" applyFill="1" applyBorder="1" applyAlignment="1">
      <alignment horizontal="center" wrapText="1"/>
    </xf>
    <xf numFmtId="0" fontId="6" fillId="2" borderId="50" xfId="0" applyFont="1" applyFill="1" applyBorder="1" applyAlignment="1">
      <alignment horizontal="center" wrapText="1"/>
    </xf>
    <xf numFmtId="0" fontId="6" fillId="2" borderId="29" xfId="0" applyFont="1" applyFill="1" applyBorder="1" applyAlignment="1">
      <alignment horizontal="center" wrapText="1"/>
    </xf>
    <xf numFmtId="49" fontId="0" fillId="0" borderId="30" xfId="1" applyNumberFormat="1" applyFont="1" applyBorder="1" applyAlignment="1">
      <alignment horizontal="left" vertical="center"/>
    </xf>
    <xf numFmtId="49" fontId="0" fillId="0" borderId="30" xfId="1" quotePrefix="1" applyNumberFormat="1" applyFont="1" applyBorder="1" applyAlignment="1">
      <alignment horizontal="left" vertical="center"/>
    </xf>
    <xf numFmtId="49" fontId="0" fillId="0" borderId="34" xfId="1" applyNumberFormat="1" applyFont="1" applyBorder="1" applyAlignment="1">
      <alignment horizontal="left" vertical="center"/>
    </xf>
    <xf numFmtId="49" fontId="0" fillId="0" borderId="24" xfId="1" quotePrefix="1" applyNumberFormat="1" applyFont="1" applyBorder="1" applyAlignment="1">
      <alignment horizontal="left" vertical="center"/>
    </xf>
    <xf numFmtId="49" fontId="0" fillId="0" borderId="15" xfId="1" applyNumberFormat="1" applyFont="1" applyBorder="1" applyAlignment="1">
      <alignment horizontal="left" vertical="center"/>
    </xf>
    <xf numFmtId="49" fontId="0" fillId="0" borderId="24" xfId="1" applyNumberFormat="1" applyFont="1" applyBorder="1" applyAlignment="1">
      <alignment horizontal="left" vertical="center"/>
    </xf>
    <xf numFmtId="49" fontId="0" fillId="0" borderId="35" xfId="1" applyNumberFormat="1" applyFont="1" applyBorder="1" applyAlignment="1">
      <alignment horizontal="left" vertical="center"/>
    </xf>
    <xf numFmtId="49" fontId="0" fillId="0" borderId="15" xfId="1" quotePrefix="1" applyNumberFormat="1" applyFont="1" applyBorder="1" applyAlignment="1">
      <alignment horizontal="left" vertical="center"/>
    </xf>
    <xf numFmtId="49" fontId="3" fillId="0" borderId="0" xfId="1" applyNumberFormat="1" applyFont="1" applyAlignment="1">
      <alignment horizontal="left"/>
    </xf>
    <xf numFmtId="0" fontId="3" fillId="0" borderId="44" xfId="0" applyFont="1" applyBorder="1" applyAlignment="1">
      <alignment horizontal="left" vertical="top" wrapText="1"/>
    </xf>
    <xf numFmtId="0" fontId="11" fillId="0" borderId="44" xfId="0" applyFont="1" applyBorder="1" applyAlignment="1">
      <alignment horizontal="left" vertical="top" wrapText="1"/>
    </xf>
    <xf numFmtId="0" fontId="3" fillId="0" borderId="44" xfId="0" applyFont="1" applyFill="1" applyBorder="1" applyAlignment="1">
      <alignment horizontal="left" vertical="top" wrapText="1"/>
    </xf>
    <xf numFmtId="0" fontId="0" fillId="0" borderId="44" xfId="0" applyFill="1" applyBorder="1" applyAlignment="1">
      <alignment vertical="top" wrapText="1"/>
    </xf>
    <xf numFmtId="0" fontId="0" fillId="0" borderId="44" xfId="0" applyFill="1" applyBorder="1" applyAlignment="1">
      <alignment horizontal="left" vertical="top" wrapText="1"/>
    </xf>
    <xf numFmtId="0" fontId="0" fillId="0" borderId="51" xfId="1" applyFont="1" applyBorder="1" applyAlignment="1">
      <alignment vertical="center"/>
    </xf>
    <xf numFmtId="0" fontId="0" fillId="0" borderId="52" xfId="1" applyFont="1" applyBorder="1" applyAlignment="1">
      <alignment vertical="center"/>
    </xf>
    <xf numFmtId="0" fontId="0" fillId="0" borderId="52" xfId="1" applyFont="1" applyBorder="1" applyAlignment="1">
      <alignment horizontal="center" vertical="center"/>
    </xf>
    <xf numFmtId="49" fontId="0" fillId="0" borderId="53" xfId="1" applyNumberFormat="1" applyFont="1" applyBorder="1" applyAlignment="1">
      <alignment horizontal="left" vertical="center"/>
    </xf>
    <xf numFmtId="0" fontId="0" fillId="0" borderId="53" xfId="1" applyFont="1" applyBorder="1" applyAlignment="1">
      <alignment vertical="center"/>
    </xf>
    <xf numFmtId="0" fontId="0" fillId="0" borderId="54" xfId="1" applyFont="1" applyBorder="1" applyAlignment="1">
      <alignment horizontal="center" vertical="center"/>
    </xf>
    <xf numFmtId="49" fontId="0" fillId="0" borderId="53" xfId="1" quotePrefix="1" applyNumberFormat="1" applyFont="1" applyBorder="1" applyAlignment="1">
      <alignment horizontal="left" vertical="center"/>
    </xf>
    <xf numFmtId="0" fontId="0" fillId="0" borderId="55" xfId="1" applyFont="1" applyBorder="1" applyAlignment="1">
      <alignment horizontal="center" vertical="center"/>
    </xf>
    <xf numFmtId="49" fontId="0" fillId="0" borderId="55" xfId="1" quotePrefix="1" applyNumberFormat="1" applyFont="1" applyBorder="1" applyAlignment="1">
      <alignment horizontal="left" vertical="center"/>
    </xf>
    <xf numFmtId="0" fontId="8" fillId="2" borderId="38" xfId="0" applyFont="1" applyFill="1" applyBorder="1" applyAlignment="1">
      <alignment horizontal="center" vertical="center" textRotation="90" wrapText="1"/>
    </xf>
    <xf numFmtId="0" fontId="8" fillId="2" borderId="2" xfId="0" applyFont="1" applyFill="1" applyBorder="1" applyAlignment="1">
      <alignment horizontal="center" vertical="center" textRotation="90" wrapText="1"/>
    </xf>
    <xf numFmtId="0" fontId="8" fillId="2" borderId="28" xfId="0" applyFont="1" applyFill="1" applyBorder="1" applyAlignment="1">
      <alignment horizontal="center" vertical="center" textRotation="90" wrapText="1"/>
    </xf>
    <xf numFmtId="0" fontId="9" fillId="3" borderId="32"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8" fillId="2" borderId="13" xfId="0" applyFont="1" applyFill="1" applyBorder="1" applyAlignment="1">
      <alignment horizontal="center" vertical="center" textRotation="90" wrapText="1"/>
    </xf>
    <xf numFmtId="0" fontId="9" fillId="3" borderId="27"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33" xfId="0" applyFont="1" applyFill="1" applyBorder="1" applyAlignment="1">
      <alignment horizontal="center" vertical="center" wrapText="1"/>
    </xf>
  </cellXfs>
  <cellStyles count="2">
    <cellStyle name="Normal" xfId="0" builtinId="0"/>
    <cellStyle name="Normal 2" xfId="1" xr:uid="{177914AB-4E35-D448-B905-2D61B772D0A3}"/>
  </cellStyles>
  <dxfs count="14">
    <dxf>
      <font>
        <color theme="1"/>
      </font>
      <fill>
        <patternFill>
          <bgColor theme="6"/>
        </patternFill>
      </fill>
    </dxf>
    <dxf>
      <fill>
        <patternFill>
          <bgColor theme="6"/>
        </patternFill>
      </fill>
    </dxf>
    <dxf>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6"/>
        <color theme="0"/>
        <name val="Calibri"/>
        <family val="2"/>
        <scheme val="minor"/>
      </font>
      <fill>
        <patternFill patternType="solid">
          <fgColor indexed="64"/>
          <bgColor theme="1"/>
        </patternFill>
      </fill>
      <alignment horizontal="left" vertical="bottom" textRotation="0" wrapText="1" indent="0" justifyLastLine="0" shrinkToFit="0" readingOrder="0"/>
    </dxf>
    <dxf>
      <font>
        <color theme="1"/>
      </font>
      <border>
        <left style="thin">
          <color theme="0"/>
        </left>
        <right style="thin">
          <color theme="0"/>
        </right>
        <top style="thin">
          <color theme="0"/>
        </top>
        <bottom style="thin">
          <color theme="0"/>
        </bottom>
        <vertical style="thin">
          <color theme="0"/>
        </vertical>
        <horizontal style="thin">
          <color theme="0"/>
        </horizontal>
      </border>
    </dxf>
    <dxf>
      <font>
        <color theme="1"/>
      </font>
      <fill>
        <patternFill>
          <bgColor theme="6"/>
        </patternFill>
      </fill>
      <border>
        <left style="thin">
          <color theme="0"/>
        </left>
        <right style="thin">
          <color theme="0"/>
        </right>
        <top style="thin">
          <color theme="0"/>
        </top>
        <bottom style="thin">
          <color theme="0"/>
        </bottom>
        <vertical style="thin">
          <color theme="0"/>
        </vertical>
        <horizontal style="thin">
          <color theme="0"/>
        </horizontal>
      </border>
    </dxf>
    <dxf>
      <font>
        <b/>
        <i val="0"/>
        <color theme="0"/>
      </font>
      <fill>
        <patternFill>
          <bgColor theme="8"/>
        </patternFill>
      </fill>
    </dxf>
  </dxfs>
  <tableStyles count="1" defaultTableStyle="TableStyleMedium2" defaultPivotStyle="PivotStyleMedium9">
    <tableStyle name="Table Style 1" pivot="0" count="3" xr9:uid="{DF62FAF9-0AE8-4178-B4C2-F3DEAF6FA1BA}">
      <tableStyleElement type="headerRow" dxfId="13"/>
      <tableStyleElement type="firstRowStripe"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70ED87-F4E6-41D0-A478-B7B24FE350C7}" name="Table1" displayName="Table1" ref="A1:G61" totalsRowShown="0" headerRowDxfId="10" dataDxfId="9">
  <autoFilter ref="A1:G61" xr:uid="{4770ED87-F4E6-41D0-A478-B7B24FE350C7}"/>
  <tableColumns count="7">
    <tableColumn id="2" xr3:uid="{397BD63D-6394-4F55-8501-C895A397E6DE}" name="Field Name" dataDxfId="8"/>
    <tableColumn id="3" xr3:uid="{072BFAD6-0DA7-44B9-9837-9FCF3D995A02}" name="Alias" dataDxfId="7"/>
    <tableColumn id="10" xr3:uid="{D90EBEA1-F757-4C9F-BC48-21B5D368F774}" name="Tool Location" dataDxfId="6"/>
    <tableColumn id="4" xr3:uid="{24916CAF-6E05-41AD-AA66-E374E0C8B2BA}" name="Unit of Measure" dataDxfId="5"/>
    <tableColumn id="5" xr3:uid="{4A802D23-08DB-4E7B-A254-AE0E90270615}" name="Description" dataDxfId="4"/>
    <tableColumn id="6" xr3:uid="{A00D83D6-4F52-4004-9165-9A13601EF177}" name="Field Type" dataDxfId="3"/>
    <tableColumn id="7" xr3:uid="{4506B4BA-6D38-47BE-AF6B-704FC7177139}" name="Source" dataDxfId="2"/>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High Street">
      <a:dk1>
        <a:srgbClr val="002A42"/>
      </a:dk1>
      <a:lt1>
        <a:sysClr val="window" lastClr="FFFFFF"/>
      </a:lt1>
      <a:dk2>
        <a:srgbClr val="002A42"/>
      </a:dk2>
      <a:lt2>
        <a:srgbClr val="E7E6E6"/>
      </a:lt2>
      <a:accent1>
        <a:srgbClr val="55799B"/>
      </a:accent1>
      <a:accent2>
        <a:srgbClr val="FBA841"/>
      </a:accent2>
      <a:accent3>
        <a:srgbClr val="DCE3EB"/>
      </a:accent3>
      <a:accent4>
        <a:srgbClr val="C31F21"/>
      </a:accent4>
      <a:accent5>
        <a:srgbClr val="002A42"/>
      </a:accent5>
      <a:accent6>
        <a:srgbClr val="E7E6E6"/>
      </a:accent6>
      <a:hlink>
        <a:srgbClr val="4C618A"/>
      </a:hlink>
      <a:folHlink>
        <a:srgbClr val="4C618A"/>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F04C-5A84-A14F-B58B-C7550AF20773}">
  <dimension ref="A1:G61"/>
  <sheetViews>
    <sheetView tabSelected="1" zoomScaleNormal="100" workbookViewId="0">
      <pane ySplit="1" topLeftCell="A2" activePane="bottomLeft" state="frozen"/>
      <selection pane="bottomLeft" activeCell="A2" sqref="A2"/>
    </sheetView>
  </sheetViews>
  <sheetFormatPr defaultColWidth="10.6640625" defaultRowHeight="14.4" x14ac:dyDescent="0.3"/>
  <cols>
    <col min="1" max="1" width="26.6640625" style="41" customWidth="1"/>
    <col min="2" max="2" width="42.6640625" style="41" customWidth="1"/>
    <col min="3" max="3" width="20.6640625" style="41" customWidth="1"/>
    <col min="4" max="4" width="16.33203125" style="43" customWidth="1"/>
    <col min="5" max="5" width="74.44140625" style="43" customWidth="1"/>
    <col min="6" max="6" width="20.44140625" style="43" customWidth="1"/>
    <col min="7" max="7" width="49.6640625" style="43" customWidth="1"/>
    <col min="8" max="16384" width="10.6640625" style="42"/>
  </cols>
  <sheetData>
    <row r="1" spans="1:7" s="48" customFormat="1" ht="45" customHeight="1" x14ac:dyDescent="0.4">
      <c r="A1" s="46" t="s">
        <v>0</v>
      </c>
      <c r="B1" s="46" t="s">
        <v>1</v>
      </c>
      <c r="C1" s="47" t="s">
        <v>2</v>
      </c>
      <c r="D1" s="46" t="s">
        <v>3</v>
      </c>
      <c r="E1" s="46" t="s">
        <v>4</v>
      </c>
      <c r="F1" s="46" t="s">
        <v>5</v>
      </c>
      <c r="G1" s="46" t="s">
        <v>6</v>
      </c>
    </row>
    <row r="2" spans="1:7" ht="36" customHeight="1" x14ac:dyDescent="0.3">
      <c r="A2" s="49" t="s">
        <v>7</v>
      </c>
      <c r="B2" s="50" t="s">
        <v>8</v>
      </c>
      <c r="C2" s="49" t="s">
        <v>9</v>
      </c>
      <c r="D2" s="49" t="s">
        <v>10</v>
      </c>
      <c r="E2" s="49" t="s">
        <v>11</v>
      </c>
      <c r="F2" s="49" t="s">
        <v>12</v>
      </c>
      <c r="G2" s="49" t="s">
        <v>13</v>
      </c>
    </row>
    <row r="3" spans="1:7" s="44" customFormat="1" ht="24" customHeight="1" x14ac:dyDescent="0.3">
      <c r="A3" s="49" t="s">
        <v>14</v>
      </c>
      <c r="B3" s="50" t="s">
        <v>15</v>
      </c>
      <c r="C3" s="49" t="s">
        <v>9</v>
      </c>
      <c r="D3" s="49" t="s">
        <v>16</v>
      </c>
      <c r="E3" s="49" t="s">
        <v>17</v>
      </c>
      <c r="F3" s="49" t="s">
        <v>18</v>
      </c>
      <c r="G3" s="49" t="s">
        <v>9</v>
      </c>
    </row>
    <row r="4" spans="1:7" ht="36" customHeight="1" x14ac:dyDescent="0.3">
      <c r="A4" s="49" t="s">
        <v>19</v>
      </c>
      <c r="B4" s="50" t="s">
        <v>20</v>
      </c>
      <c r="C4" s="49" t="s">
        <v>21</v>
      </c>
      <c r="D4" s="49" t="s">
        <v>22</v>
      </c>
      <c r="E4" s="49" t="s">
        <v>23</v>
      </c>
      <c r="F4" s="49" t="s">
        <v>12</v>
      </c>
      <c r="G4" s="49" t="s">
        <v>13</v>
      </c>
    </row>
    <row r="5" spans="1:7" ht="36" customHeight="1" x14ac:dyDescent="0.3">
      <c r="A5" s="49" t="s">
        <v>24</v>
      </c>
      <c r="B5" s="50" t="s">
        <v>25</v>
      </c>
      <c r="C5" s="49" t="s">
        <v>9</v>
      </c>
      <c r="D5" s="49" t="s">
        <v>10</v>
      </c>
      <c r="E5" s="49" t="s">
        <v>26</v>
      </c>
      <c r="F5" s="49" t="s">
        <v>12</v>
      </c>
      <c r="G5" s="49" t="s">
        <v>13</v>
      </c>
    </row>
    <row r="6" spans="1:7" s="45" customFormat="1" ht="36" customHeight="1" x14ac:dyDescent="0.3">
      <c r="A6" s="49" t="s">
        <v>27</v>
      </c>
      <c r="B6" s="50" t="s">
        <v>28</v>
      </c>
      <c r="C6" s="49" t="s">
        <v>21</v>
      </c>
      <c r="D6" s="49" t="s">
        <v>22</v>
      </c>
      <c r="E6" s="49" t="s">
        <v>29</v>
      </c>
      <c r="F6" s="49" t="s">
        <v>12</v>
      </c>
      <c r="G6" s="49" t="s">
        <v>13</v>
      </c>
    </row>
    <row r="7" spans="1:7" ht="36" customHeight="1" x14ac:dyDescent="0.3">
      <c r="A7" s="49" t="s">
        <v>30</v>
      </c>
      <c r="B7" s="50" t="s">
        <v>31</v>
      </c>
      <c r="C7" s="49" t="s">
        <v>9</v>
      </c>
      <c r="D7" s="49" t="s">
        <v>10</v>
      </c>
      <c r="E7" s="49" t="s">
        <v>32</v>
      </c>
      <c r="F7" s="49" t="s">
        <v>12</v>
      </c>
      <c r="G7" s="49" t="s">
        <v>13</v>
      </c>
    </row>
    <row r="8" spans="1:7" ht="24" customHeight="1" x14ac:dyDescent="0.3">
      <c r="A8" s="49" t="s">
        <v>33</v>
      </c>
      <c r="B8" s="50" t="s">
        <v>34</v>
      </c>
      <c r="C8" s="49" t="s">
        <v>9</v>
      </c>
      <c r="D8" s="49" t="s">
        <v>22</v>
      </c>
      <c r="E8" s="49" t="s">
        <v>35</v>
      </c>
      <c r="F8" s="49" t="s">
        <v>12</v>
      </c>
      <c r="G8" s="49" t="s">
        <v>36</v>
      </c>
    </row>
    <row r="9" spans="1:7" ht="24" customHeight="1" x14ac:dyDescent="0.3">
      <c r="A9" s="49" t="s">
        <v>37</v>
      </c>
      <c r="B9" s="50" t="s">
        <v>38</v>
      </c>
      <c r="C9" s="49" t="s">
        <v>9</v>
      </c>
      <c r="D9" s="49" t="s">
        <v>10</v>
      </c>
      <c r="E9" s="49" t="s">
        <v>39</v>
      </c>
      <c r="F9" s="49" t="s">
        <v>12</v>
      </c>
      <c r="G9" s="49" t="s">
        <v>36</v>
      </c>
    </row>
    <row r="10" spans="1:7" ht="85.95" customHeight="1" x14ac:dyDescent="0.3">
      <c r="A10" s="49" t="s">
        <v>40</v>
      </c>
      <c r="B10" s="50" t="s">
        <v>41</v>
      </c>
      <c r="C10" s="49" t="s">
        <v>42</v>
      </c>
      <c r="D10" s="49" t="s">
        <v>10</v>
      </c>
      <c r="E10" s="70" t="s">
        <v>43</v>
      </c>
      <c r="F10" s="49" t="s">
        <v>12</v>
      </c>
      <c r="G10" s="49" t="s">
        <v>9</v>
      </c>
    </row>
    <row r="11" spans="1:7" ht="36" customHeight="1" x14ac:dyDescent="0.3">
      <c r="A11" s="49" t="s">
        <v>44</v>
      </c>
      <c r="B11" s="50" t="s">
        <v>45</v>
      </c>
      <c r="C11" s="49" t="s">
        <v>9</v>
      </c>
      <c r="D11" s="49" t="s">
        <v>46</v>
      </c>
      <c r="E11" s="49" t="s">
        <v>47</v>
      </c>
      <c r="F11" s="49" t="s">
        <v>48</v>
      </c>
      <c r="G11" s="49" t="s">
        <v>49</v>
      </c>
    </row>
    <row r="12" spans="1:7" ht="36" customHeight="1" x14ac:dyDescent="0.3">
      <c r="A12" s="49" t="s">
        <v>50</v>
      </c>
      <c r="B12" s="50" t="s">
        <v>51</v>
      </c>
      <c r="C12" s="49" t="s">
        <v>9</v>
      </c>
      <c r="D12" s="49" t="s">
        <v>51</v>
      </c>
      <c r="E12" s="49" t="s">
        <v>52</v>
      </c>
      <c r="F12" s="49" t="s">
        <v>18</v>
      </c>
      <c r="G12" s="49" t="s">
        <v>49</v>
      </c>
    </row>
    <row r="13" spans="1:7" ht="36" customHeight="1" x14ac:dyDescent="0.3">
      <c r="A13" s="49" t="s">
        <v>53</v>
      </c>
      <c r="B13" s="50" t="s">
        <v>54</v>
      </c>
      <c r="C13" s="49" t="s">
        <v>55</v>
      </c>
      <c r="D13" s="49" t="s">
        <v>56</v>
      </c>
      <c r="E13" s="49" t="s">
        <v>57</v>
      </c>
      <c r="F13" s="49" t="s">
        <v>58</v>
      </c>
      <c r="G13" s="49" t="s">
        <v>59</v>
      </c>
    </row>
    <row r="14" spans="1:7" ht="84" customHeight="1" x14ac:dyDescent="0.3">
      <c r="A14" s="49" t="s">
        <v>60</v>
      </c>
      <c r="B14" s="50" t="s">
        <v>61</v>
      </c>
      <c r="C14" s="49" t="s">
        <v>62</v>
      </c>
      <c r="D14" s="49" t="s">
        <v>63</v>
      </c>
      <c r="E14" s="49" t="s">
        <v>64</v>
      </c>
      <c r="F14" s="49" t="s">
        <v>12</v>
      </c>
      <c r="G14" s="49" t="s">
        <v>65</v>
      </c>
    </row>
    <row r="15" spans="1:7" ht="160.94999999999999" customHeight="1" x14ac:dyDescent="0.3">
      <c r="A15" s="49" t="s">
        <v>66</v>
      </c>
      <c r="B15" s="50" t="s">
        <v>67</v>
      </c>
      <c r="C15" s="49" t="s">
        <v>62</v>
      </c>
      <c r="D15" s="49" t="s">
        <v>68</v>
      </c>
      <c r="E15" s="71" t="s">
        <v>69</v>
      </c>
      <c r="F15" s="71" t="s">
        <v>48</v>
      </c>
      <c r="G15" s="49" t="s">
        <v>70</v>
      </c>
    </row>
    <row r="16" spans="1:7" ht="147" customHeight="1" x14ac:dyDescent="0.3">
      <c r="A16" s="49" t="s">
        <v>71</v>
      </c>
      <c r="B16" s="50" t="s">
        <v>72</v>
      </c>
      <c r="C16" s="49" t="s">
        <v>62</v>
      </c>
      <c r="D16" s="49" t="s">
        <v>73</v>
      </c>
      <c r="E16" s="71" t="s">
        <v>74</v>
      </c>
      <c r="F16" s="71" t="s">
        <v>48</v>
      </c>
      <c r="G16" s="49" t="s">
        <v>75</v>
      </c>
    </row>
    <row r="17" spans="1:7" ht="60" customHeight="1" x14ac:dyDescent="0.3">
      <c r="A17" s="49" t="s">
        <v>76</v>
      </c>
      <c r="B17" s="50" t="s">
        <v>77</v>
      </c>
      <c r="C17" s="49" t="s">
        <v>78</v>
      </c>
      <c r="D17" s="49" t="s">
        <v>46</v>
      </c>
      <c r="E17" s="49" t="s">
        <v>79</v>
      </c>
      <c r="F17" s="49" t="s">
        <v>18</v>
      </c>
      <c r="G17" s="49" t="s">
        <v>80</v>
      </c>
    </row>
    <row r="18" spans="1:7" ht="112.2" customHeight="1" x14ac:dyDescent="0.3">
      <c r="A18" s="49" t="s">
        <v>81</v>
      </c>
      <c r="B18" s="50" t="s">
        <v>82</v>
      </c>
      <c r="C18" s="49" t="s">
        <v>83</v>
      </c>
      <c r="D18" s="49" t="s">
        <v>63</v>
      </c>
      <c r="E18" s="49" t="s">
        <v>84</v>
      </c>
      <c r="F18" s="49" t="s">
        <v>58</v>
      </c>
      <c r="G18" s="49" t="s">
        <v>85</v>
      </c>
    </row>
    <row r="19" spans="1:7" ht="112.2" customHeight="1" x14ac:dyDescent="0.3">
      <c r="A19" s="49" t="s">
        <v>86</v>
      </c>
      <c r="B19" s="50" t="s">
        <v>87</v>
      </c>
      <c r="C19" s="49" t="s">
        <v>88</v>
      </c>
      <c r="D19" s="49" t="s">
        <v>63</v>
      </c>
      <c r="E19" s="49" t="s">
        <v>89</v>
      </c>
      <c r="F19" s="49" t="s">
        <v>58</v>
      </c>
      <c r="G19" s="49" t="s">
        <v>85</v>
      </c>
    </row>
    <row r="20" spans="1:7" ht="112.2" customHeight="1" x14ac:dyDescent="0.3">
      <c r="A20" s="49" t="s">
        <v>90</v>
      </c>
      <c r="B20" s="50" t="s">
        <v>91</v>
      </c>
      <c r="C20" s="49" t="s">
        <v>92</v>
      </c>
      <c r="D20" s="49" t="s">
        <v>63</v>
      </c>
      <c r="E20" s="49" t="s">
        <v>93</v>
      </c>
      <c r="F20" s="49" t="s">
        <v>58</v>
      </c>
      <c r="G20" s="49" t="s">
        <v>85</v>
      </c>
    </row>
    <row r="21" spans="1:7" ht="66" customHeight="1" x14ac:dyDescent="0.3">
      <c r="A21" s="49" t="s">
        <v>94</v>
      </c>
      <c r="B21" s="50" t="s">
        <v>95</v>
      </c>
      <c r="C21" s="49" t="s">
        <v>96</v>
      </c>
      <c r="D21" s="49" t="s">
        <v>97</v>
      </c>
      <c r="E21" s="49" t="s">
        <v>98</v>
      </c>
      <c r="F21" s="49" t="s">
        <v>58</v>
      </c>
      <c r="G21" s="49" t="s">
        <v>99</v>
      </c>
    </row>
    <row r="22" spans="1:7" ht="84" customHeight="1" x14ac:dyDescent="0.3">
      <c r="A22" s="49" t="s">
        <v>100</v>
      </c>
      <c r="B22" s="50" t="s">
        <v>101</v>
      </c>
      <c r="C22" s="49" t="s">
        <v>102</v>
      </c>
      <c r="D22" s="49" t="s">
        <v>103</v>
      </c>
      <c r="E22" s="67" t="s">
        <v>104</v>
      </c>
      <c r="F22" s="49" t="s">
        <v>48</v>
      </c>
      <c r="G22" s="69" t="s">
        <v>105</v>
      </c>
    </row>
    <row r="23" spans="1:7" ht="36" customHeight="1" x14ac:dyDescent="0.3">
      <c r="A23" s="49" t="s">
        <v>106</v>
      </c>
      <c r="B23" s="50" t="s">
        <v>107</v>
      </c>
      <c r="C23" s="49" t="s">
        <v>9</v>
      </c>
      <c r="D23" s="49" t="s">
        <v>103</v>
      </c>
      <c r="E23" s="49" t="s">
        <v>108</v>
      </c>
      <c r="F23" s="49" t="s">
        <v>48</v>
      </c>
      <c r="G23" s="67" t="s">
        <v>59</v>
      </c>
    </row>
    <row r="24" spans="1:7" ht="36" customHeight="1" x14ac:dyDescent="0.3">
      <c r="A24" s="49" t="s">
        <v>109</v>
      </c>
      <c r="B24" s="50" t="s">
        <v>110</v>
      </c>
      <c r="C24" s="49" t="s">
        <v>102</v>
      </c>
      <c r="D24" s="49" t="s">
        <v>103</v>
      </c>
      <c r="E24" s="49" t="s">
        <v>111</v>
      </c>
      <c r="F24" s="49" t="s">
        <v>48</v>
      </c>
      <c r="G24" s="67" t="s">
        <v>59</v>
      </c>
    </row>
    <row r="25" spans="1:7" ht="84" customHeight="1" x14ac:dyDescent="0.3">
      <c r="A25" s="49" t="s">
        <v>112</v>
      </c>
      <c r="B25" s="50" t="s">
        <v>113</v>
      </c>
      <c r="C25" s="49" t="s">
        <v>102</v>
      </c>
      <c r="D25" s="49" t="s">
        <v>114</v>
      </c>
      <c r="E25" s="49" t="s">
        <v>115</v>
      </c>
      <c r="F25" s="49" t="s">
        <v>58</v>
      </c>
      <c r="G25" s="69" t="s">
        <v>105</v>
      </c>
    </row>
    <row r="26" spans="1:7" ht="36" customHeight="1" x14ac:dyDescent="0.3">
      <c r="A26" s="49" t="s">
        <v>116</v>
      </c>
      <c r="B26" s="50" t="s">
        <v>117</v>
      </c>
      <c r="C26" s="49" t="s">
        <v>118</v>
      </c>
      <c r="D26" s="49" t="s">
        <v>46</v>
      </c>
      <c r="E26" s="67" t="s">
        <v>119</v>
      </c>
      <c r="F26" s="49" t="s">
        <v>18</v>
      </c>
      <c r="G26" s="67" t="s">
        <v>59</v>
      </c>
    </row>
    <row r="27" spans="1:7" ht="36" customHeight="1" x14ac:dyDescent="0.3">
      <c r="A27" s="49" t="s">
        <v>120</v>
      </c>
      <c r="B27" s="50" t="s">
        <v>121</v>
      </c>
      <c r="C27" s="49" t="s">
        <v>9</v>
      </c>
      <c r="D27" s="49" t="s">
        <v>103</v>
      </c>
      <c r="E27" s="49" t="s">
        <v>122</v>
      </c>
      <c r="F27" s="49" t="s">
        <v>48</v>
      </c>
      <c r="G27" s="67" t="s">
        <v>375</v>
      </c>
    </row>
    <row r="28" spans="1:7" ht="84" customHeight="1" x14ac:dyDescent="0.3">
      <c r="A28" s="49" t="s">
        <v>123</v>
      </c>
      <c r="B28" s="50" t="s">
        <v>124</v>
      </c>
      <c r="C28" s="49" t="s">
        <v>102</v>
      </c>
      <c r="D28" s="49" t="s">
        <v>114</v>
      </c>
      <c r="E28" s="49" t="s">
        <v>125</v>
      </c>
      <c r="F28" s="49" t="s">
        <v>58</v>
      </c>
      <c r="G28" s="69" t="s">
        <v>105</v>
      </c>
    </row>
    <row r="29" spans="1:7" ht="60" customHeight="1" x14ac:dyDescent="0.3">
      <c r="A29" s="49" t="s">
        <v>126</v>
      </c>
      <c r="B29" s="50" t="s">
        <v>127</v>
      </c>
      <c r="C29" s="49" t="s">
        <v>55</v>
      </c>
      <c r="D29" s="49" t="s">
        <v>128</v>
      </c>
      <c r="E29" s="69" t="s">
        <v>129</v>
      </c>
      <c r="F29" s="49" t="s">
        <v>18</v>
      </c>
      <c r="G29" s="49" t="s">
        <v>130</v>
      </c>
    </row>
    <row r="30" spans="1:7" ht="60" customHeight="1" x14ac:dyDescent="0.3">
      <c r="A30" s="49" t="s">
        <v>131</v>
      </c>
      <c r="B30" s="50" t="s">
        <v>132</v>
      </c>
      <c r="C30" s="49" t="s">
        <v>55</v>
      </c>
      <c r="D30" s="49" t="s">
        <v>128</v>
      </c>
      <c r="E30" s="49" t="s">
        <v>133</v>
      </c>
      <c r="F30" s="49" t="s">
        <v>18</v>
      </c>
      <c r="G30" s="67" t="s">
        <v>130</v>
      </c>
    </row>
    <row r="31" spans="1:7" ht="72" customHeight="1" x14ac:dyDescent="0.3">
      <c r="A31" s="49" t="s">
        <v>134</v>
      </c>
      <c r="B31" s="50" t="s">
        <v>135</v>
      </c>
      <c r="C31" s="49" t="s">
        <v>55</v>
      </c>
      <c r="D31" s="49" t="s">
        <v>128</v>
      </c>
      <c r="E31" s="49" t="s">
        <v>136</v>
      </c>
      <c r="F31" s="49" t="s">
        <v>18</v>
      </c>
      <c r="G31" s="67" t="s">
        <v>137</v>
      </c>
    </row>
    <row r="32" spans="1:7" ht="114" customHeight="1" x14ac:dyDescent="0.3">
      <c r="A32" s="49" t="s">
        <v>138</v>
      </c>
      <c r="B32" s="50" t="s">
        <v>139</v>
      </c>
      <c r="C32" s="49" t="s">
        <v>55</v>
      </c>
      <c r="D32" s="49" t="s">
        <v>140</v>
      </c>
      <c r="E32" s="49" t="s">
        <v>141</v>
      </c>
      <c r="F32" s="49" t="s">
        <v>48</v>
      </c>
      <c r="G32" s="49" t="s">
        <v>142</v>
      </c>
    </row>
    <row r="33" spans="1:7" ht="108.6" customHeight="1" x14ac:dyDescent="0.3">
      <c r="A33" s="49" t="s">
        <v>143</v>
      </c>
      <c r="B33" s="50" t="s">
        <v>144</v>
      </c>
      <c r="C33" s="49" t="s">
        <v>55</v>
      </c>
      <c r="D33" s="49" t="s">
        <v>140</v>
      </c>
      <c r="E33" s="49" t="s">
        <v>145</v>
      </c>
      <c r="F33" s="49" t="s">
        <v>18</v>
      </c>
      <c r="G33" s="49" t="s">
        <v>146</v>
      </c>
    </row>
    <row r="34" spans="1:7" ht="60" customHeight="1" x14ac:dyDescent="0.3">
      <c r="A34" s="49" t="s">
        <v>147</v>
      </c>
      <c r="B34" s="50" t="s">
        <v>148</v>
      </c>
      <c r="C34" s="49" t="s">
        <v>55</v>
      </c>
      <c r="D34" s="49" t="s">
        <v>140</v>
      </c>
      <c r="E34" s="49" t="s">
        <v>149</v>
      </c>
      <c r="F34" s="49" t="s">
        <v>18</v>
      </c>
      <c r="G34" s="49" t="s">
        <v>150</v>
      </c>
    </row>
    <row r="35" spans="1:7" ht="48" customHeight="1" x14ac:dyDescent="0.3">
      <c r="A35" s="49" t="s">
        <v>151</v>
      </c>
      <c r="B35" s="50" t="s">
        <v>152</v>
      </c>
      <c r="C35" s="49" t="s">
        <v>55</v>
      </c>
      <c r="D35" s="49" t="s">
        <v>153</v>
      </c>
      <c r="E35" s="49" t="s">
        <v>154</v>
      </c>
      <c r="F35" s="49" t="s">
        <v>48</v>
      </c>
      <c r="G35" s="49" t="s">
        <v>155</v>
      </c>
    </row>
    <row r="36" spans="1:7" ht="36" customHeight="1" x14ac:dyDescent="0.3">
      <c r="A36" s="49" t="s">
        <v>156</v>
      </c>
      <c r="B36" s="50" t="s">
        <v>157</v>
      </c>
      <c r="C36" s="49" t="s">
        <v>55</v>
      </c>
      <c r="D36" s="49" t="s">
        <v>158</v>
      </c>
      <c r="E36" s="49" t="s">
        <v>159</v>
      </c>
      <c r="F36" s="49" t="s">
        <v>58</v>
      </c>
      <c r="G36" s="49" t="s">
        <v>160</v>
      </c>
    </row>
    <row r="37" spans="1:7" ht="36" customHeight="1" x14ac:dyDescent="0.3">
      <c r="A37" s="49" t="s">
        <v>161</v>
      </c>
      <c r="B37" s="50" t="s">
        <v>162</v>
      </c>
      <c r="C37" s="49" t="s">
        <v>55</v>
      </c>
      <c r="D37" s="49" t="s">
        <v>163</v>
      </c>
      <c r="E37" s="49" t="s">
        <v>164</v>
      </c>
      <c r="F37" s="49" t="s">
        <v>58</v>
      </c>
      <c r="G37" s="49" t="s">
        <v>165</v>
      </c>
    </row>
    <row r="38" spans="1:7" ht="60" customHeight="1" x14ac:dyDescent="0.3">
      <c r="A38" s="49" t="s">
        <v>166</v>
      </c>
      <c r="B38" s="50" t="s">
        <v>167</v>
      </c>
      <c r="C38" s="49" t="s">
        <v>55</v>
      </c>
      <c r="D38" s="49" t="s">
        <v>128</v>
      </c>
      <c r="E38" s="49" t="s">
        <v>168</v>
      </c>
      <c r="F38" s="49" t="s">
        <v>18</v>
      </c>
      <c r="G38" s="49" t="s">
        <v>150</v>
      </c>
    </row>
    <row r="39" spans="1:7" ht="60" customHeight="1" x14ac:dyDescent="0.3">
      <c r="A39" s="49" t="s">
        <v>169</v>
      </c>
      <c r="B39" s="68" t="s">
        <v>170</v>
      </c>
      <c r="C39" s="49" t="s">
        <v>9</v>
      </c>
      <c r="D39" s="49" t="s">
        <v>153</v>
      </c>
      <c r="E39" s="49" t="s">
        <v>171</v>
      </c>
      <c r="F39" s="49" t="s">
        <v>18</v>
      </c>
      <c r="G39" s="49" t="s">
        <v>172</v>
      </c>
    </row>
    <row r="40" spans="1:7" ht="72" customHeight="1" x14ac:dyDescent="0.3">
      <c r="A40" s="49" t="s">
        <v>173</v>
      </c>
      <c r="B40" s="50" t="s">
        <v>174</v>
      </c>
      <c r="C40" s="49" t="s">
        <v>55</v>
      </c>
      <c r="D40" s="49" t="s">
        <v>103</v>
      </c>
      <c r="E40" s="49" t="s">
        <v>175</v>
      </c>
      <c r="F40" s="49" t="s">
        <v>18</v>
      </c>
      <c r="G40" s="49" t="s">
        <v>176</v>
      </c>
    </row>
    <row r="41" spans="1:7" ht="72" customHeight="1" x14ac:dyDescent="0.3">
      <c r="A41" s="67" t="s">
        <v>177</v>
      </c>
      <c r="B41" s="68" t="s">
        <v>178</v>
      </c>
      <c r="C41" s="49" t="s">
        <v>9</v>
      </c>
      <c r="D41" s="49" t="s">
        <v>153</v>
      </c>
      <c r="E41" s="67" t="s">
        <v>179</v>
      </c>
      <c r="F41" s="49" t="s">
        <v>18</v>
      </c>
      <c r="G41" s="67" t="s">
        <v>180</v>
      </c>
    </row>
    <row r="42" spans="1:7" ht="84" customHeight="1" x14ac:dyDescent="0.3">
      <c r="A42" s="49" t="s">
        <v>181</v>
      </c>
      <c r="B42" s="68" t="s">
        <v>182</v>
      </c>
      <c r="C42" s="49" t="s">
        <v>55</v>
      </c>
      <c r="D42" s="49" t="s">
        <v>103</v>
      </c>
      <c r="E42" s="67" t="s">
        <v>183</v>
      </c>
      <c r="F42" s="49" t="s">
        <v>18</v>
      </c>
      <c r="G42" s="67" t="s">
        <v>184</v>
      </c>
    </row>
    <row r="43" spans="1:7" ht="72" customHeight="1" x14ac:dyDescent="0.3">
      <c r="A43" s="49" t="s">
        <v>185</v>
      </c>
      <c r="B43" s="50" t="s">
        <v>186</v>
      </c>
      <c r="C43" s="49" t="s">
        <v>187</v>
      </c>
      <c r="D43" s="49" t="s">
        <v>188</v>
      </c>
      <c r="E43" s="49" t="s">
        <v>189</v>
      </c>
      <c r="F43" s="49" t="s">
        <v>48</v>
      </c>
      <c r="G43" s="49" t="s">
        <v>190</v>
      </c>
    </row>
    <row r="44" spans="1:7" ht="82.95" customHeight="1" x14ac:dyDescent="0.3">
      <c r="A44" s="49" t="s">
        <v>191</v>
      </c>
      <c r="B44" s="50" t="s">
        <v>192</v>
      </c>
      <c r="C44" s="49" t="s">
        <v>83</v>
      </c>
      <c r="D44" s="49" t="s">
        <v>193</v>
      </c>
      <c r="E44" s="49" t="s">
        <v>194</v>
      </c>
      <c r="F44" s="49" t="s">
        <v>18</v>
      </c>
      <c r="G44" s="49" t="s">
        <v>195</v>
      </c>
    </row>
    <row r="45" spans="1:7" ht="72" customHeight="1" x14ac:dyDescent="0.3">
      <c r="A45" s="49" t="s">
        <v>196</v>
      </c>
      <c r="B45" s="50" t="s">
        <v>197</v>
      </c>
      <c r="C45" s="49" t="s">
        <v>83</v>
      </c>
      <c r="D45" s="49" t="s">
        <v>193</v>
      </c>
      <c r="E45" s="49" t="s">
        <v>198</v>
      </c>
      <c r="F45" s="49" t="s">
        <v>18</v>
      </c>
      <c r="G45" s="49" t="s">
        <v>199</v>
      </c>
    </row>
    <row r="46" spans="1:7" ht="84" customHeight="1" x14ac:dyDescent="0.3">
      <c r="A46" s="49" t="s">
        <v>200</v>
      </c>
      <c r="B46" s="50" t="s">
        <v>201</v>
      </c>
      <c r="C46" s="49" t="s">
        <v>83</v>
      </c>
      <c r="D46" s="49" t="s">
        <v>193</v>
      </c>
      <c r="E46" s="49" t="s">
        <v>202</v>
      </c>
      <c r="F46" s="49" t="s">
        <v>18</v>
      </c>
      <c r="G46" s="49" t="s">
        <v>203</v>
      </c>
    </row>
    <row r="47" spans="1:7" ht="60" customHeight="1" x14ac:dyDescent="0.3">
      <c r="A47" s="49" t="s">
        <v>204</v>
      </c>
      <c r="B47" s="50" t="s">
        <v>205</v>
      </c>
      <c r="C47" s="49" t="s">
        <v>83</v>
      </c>
      <c r="D47" s="49" t="s">
        <v>193</v>
      </c>
      <c r="E47" s="49" t="s">
        <v>206</v>
      </c>
      <c r="F47" s="49" t="s">
        <v>18</v>
      </c>
      <c r="G47" s="49" t="s">
        <v>207</v>
      </c>
    </row>
    <row r="48" spans="1:7" ht="72" customHeight="1" x14ac:dyDescent="0.3">
      <c r="A48" s="49" t="s">
        <v>208</v>
      </c>
      <c r="B48" s="50" t="s">
        <v>209</v>
      </c>
      <c r="C48" s="49" t="s">
        <v>83</v>
      </c>
      <c r="D48" s="49" t="s">
        <v>210</v>
      </c>
      <c r="E48" s="49" t="s">
        <v>211</v>
      </c>
      <c r="F48" s="49" t="s">
        <v>48</v>
      </c>
      <c r="G48" s="49" t="s">
        <v>212</v>
      </c>
    </row>
    <row r="49" spans="1:7" ht="84" customHeight="1" x14ac:dyDescent="0.3">
      <c r="A49" s="49" t="s">
        <v>213</v>
      </c>
      <c r="B49" s="50" t="s">
        <v>214</v>
      </c>
      <c r="C49" s="49" t="s">
        <v>83</v>
      </c>
      <c r="D49" s="49" t="s">
        <v>215</v>
      </c>
      <c r="E49" s="49" t="s">
        <v>216</v>
      </c>
      <c r="F49" s="49" t="s">
        <v>48</v>
      </c>
      <c r="G49" s="49" t="s">
        <v>217</v>
      </c>
    </row>
    <row r="50" spans="1:7" ht="84" customHeight="1" x14ac:dyDescent="0.3">
      <c r="A50" s="49" t="s">
        <v>218</v>
      </c>
      <c r="B50" s="50" t="s">
        <v>219</v>
      </c>
      <c r="C50" s="49" t="s">
        <v>88</v>
      </c>
      <c r="D50" s="49" t="s">
        <v>193</v>
      </c>
      <c r="E50" s="49" t="s">
        <v>220</v>
      </c>
      <c r="F50" s="49" t="s">
        <v>18</v>
      </c>
      <c r="G50" s="49" t="s">
        <v>195</v>
      </c>
    </row>
    <row r="51" spans="1:7" ht="72" customHeight="1" x14ac:dyDescent="0.3">
      <c r="A51" s="49" t="s">
        <v>221</v>
      </c>
      <c r="B51" s="50" t="s">
        <v>222</v>
      </c>
      <c r="C51" s="49" t="s">
        <v>88</v>
      </c>
      <c r="D51" s="49" t="s">
        <v>193</v>
      </c>
      <c r="E51" s="49" t="s">
        <v>223</v>
      </c>
      <c r="F51" s="49" t="s">
        <v>18</v>
      </c>
      <c r="G51" s="49" t="s">
        <v>199</v>
      </c>
    </row>
    <row r="52" spans="1:7" ht="84" customHeight="1" x14ac:dyDescent="0.3">
      <c r="A52" s="49" t="s">
        <v>224</v>
      </c>
      <c r="B52" s="50" t="s">
        <v>225</v>
      </c>
      <c r="C52" s="49" t="s">
        <v>88</v>
      </c>
      <c r="D52" s="49" t="s">
        <v>193</v>
      </c>
      <c r="E52" s="49" t="s">
        <v>226</v>
      </c>
      <c r="F52" s="49" t="s">
        <v>18</v>
      </c>
      <c r="G52" s="49" t="s">
        <v>203</v>
      </c>
    </row>
    <row r="53" spans="1:7" ht="72" customHeight="1" x14ac:dyDescent="0.3">
      <c r="A53" s="49" t="s">
        <v>227</v>
      </c>
      <c r="B53" s="50" t="s">
        <v>228</v>
      </c>
      <c r="C53" s="49" t="s">
        <v>88</v>
      </c>
      <c r="D53" s="49" t="s">
        <v>193</v>
      </c>
      <c r="E53" s="49" t="s">
        <v>229</v>
      </c>
      <c r="F53" s="49" t="s">
        <v>18</v>
      </c>
      <c r="G53" s="49" t="s">
        <v>207</v>
      </c>
    </row>
    <row r="54" spans="1:7" ht="84" customHeight="1" x14ac:dyDescent="0.3">
      <c r="A54" s="49" t="s">
        <v>230</v>
      </c>
      <c r="B54" s="50" t="s">
        <v>231</v>
      </c>
      <c r="C54" s="49" t="s">
        <v>88</v>
      </c>
      <c r="D54" s="49" t="s">
        <v>210</v>
      </c>
      <c r="E54" s="49" t="s">
        <v>232</v>
      </c>
      <c r="F54" s="49" t="s">
        <v>48</v>
      </c>
      <c r="G54" s="49" t="s">
        <v>212</v>
      </c>
    </row>
    <row r="55" spans="1:7" ht="84" customHeight="1" x14ac:dyDescent="0.3">
      <c r="A55" s="49" t="s">
        <v>233</v>
      </c>
      <c r="B55" s="50" t="s">
        <v>234</v>
      </c>
      <c r="C55" s="49" t="s">
        <v>88</v>
      </c>
      <c r="D55" s="49" t="s">
        <v>215</v>
      </c>
      <c r="E55" s="49" t="s">
        <v>235</v>
      </c>
      <c r="F55" s="49" t="s">
        <v>48</v>
      </c>
      <c r="G55" s="49" t="s">
        <v>217</v>
      </c>
    </row>
    <row r="56" spans="1:7" ht="84" customHeight="1" x14ac:dyDescent="0.3">
      <c r="A56" s="49" t="s">
        <v>236</v>
      </c>
      <c r="B56" s="50" t="s">
        <v>237</v>
      </c>
      <c r="C56" s="49" t="s">
        <v>92</v>
      </c>
      <c r="D56" s="49" t="s">
        <v>193</v>
      </c>
      <c r="E56" s="49" t="s">
        <v>238</v>
      </c>
      <c r="F56" s="49" t="s">
        <v>18</v>
      </c>
      <c r="G56" s="49" t="s">
        <v>195</v>
      </c>
    </row>
    <row r="57" spans="1:7" ht="72" customHeight="1" x14ac:dyDescent="0.3">
      <c r="A57" s="49" t="s">
        <v>239</v>
      </c>
      <c r="B57" s="50" t="s">
        <v>240</v>
      </c>
      <c r="C57" s="49" t="s">
        <v>92</v>
      </c>
      <c r="D57" s="49" t="s">
        <v>193</v>
      </c>
      <c r="E57" s="49" t="s">
        <v>241</v>
      </c>
      <c r="F57" s="49" t="s">
        <v>18</v>
      </c>
      <c r="G57" s="49" t="s">
        <v>199</v>
      </c>
    </row>
    <row r="58" spans="1:7" ht="84" customHeight="1" x14ac:dyDescent="0.3">
      <c r="A58" s="49" t="s">
        <v>242</v>
      </c>
      <c r="B58" s="50" t="s">
        <v>243</v>
      </c>
      <c r="C58" s="49" t="s">
        <v>92</v>
      </c>
      <c r="D58" s="49" t="s">
        <v>193</v>
      </c>
      <c r="E58" s="49" t="s">
        <v>244</v>
      </c>
      <c r="F58" s="49" t="s">
        <v>18</v>
      </c>
      <c r="G58" s="49" t="s">
        <v>203</v>
      </c>
    </row>
    <row r="59" spans="1:7" ht="72" customHeight="1" x14ac:dyDescent="0.3">
      <c r="A59" s="49" t="s">
        <v>245</v>
      </c>
      <c r="B59" s="50" t="s">
        <v>246</v>
      </c>
      <c r="C59" s="49" t="s">
        <v>92</v>
      </c>
      <c r="D59" s="49" t="s">
        <v>193</v>
      </c>
      <c r="E59" s="49" t="s">
        <v>247</v>
      </c>
      <c r="F59" s="49" t="s">
        <v>18</v>
      </c>
      <c r="G59" s="49" t="s">
        <v>207</v>
      </c>
    </row>
    <row r="60" spans="1:7" ht="72" customHeight="1" x14ac:dyDescent="0.3">
      <c r="A60" s="49" t="s">
        <v>248</v>
      </c>
      <c r="B60" s="50" t="s">
        <v>249</v>
      </c>
      <c r="C60" s="49" t="s">
        <v>92</v>
      </c>
      <c r="D60" s="49" t="s">
        <v>210</v>
      </c>
      <c r="E60" s="49" t="s">
        <v>250</v>
      </c>
      <c r="F60" s="49" t="s">
        <v>48</v>
      </c>
      <c r="G60" s="49" t="s">
        <v>212</v>
      </c>
    </row>
    <row r="61" spans="1:7" ht="84" customHeight="1" x14ac:dyDescent="0.3">
      <c r="A61" s="49" t="s">
        <v>251</v>
      </c>
      <c r="B61" s="50" t="s">
        <v>252</v>
      </c>
      <c r="C61" s="49" t="s">
        <v>92</v>
      </c>
      <c r="D61" s="49" t="s">
        <v>215</v>
      </c>
      <c r="E61" s="49" t="s">
        <v>253</v>
      </c>
      <c r="F61" s="49" t="s">
        <v>48</v>
      </c>
      <c r="G61" s="49" t="s">
        <v>217</v>
      </c>
    </row>
  </sheetData>
  <pageMargins left="0.7" right="0.7" top="0.75" bottom="0.75" header="0.3" footer="0.3"/>
  <pageSetup scale="18"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C4DE-5F01-4C7B-A46B-6C0A43AF4740}">
  <dimension ref="A1:D116"/>
  <sheetViews>
    <sheetView showGridLines="0" zoomScaleNormal="100" workbookViewId="0">
      <pane ySplit="1" topLeftCell="A2" activePane="bottomLeft" state="frozen"/>
      <selection pane="bottomLeft" activeCell="A2" sqref="A2"/>
    </sheetView>
  </sheetViews>
  <sheetFormatPr defaultColWidth="12.88671875" defaultRowHeight="15.6" x14ac:dyDescent="0.3"/>
  <cols>
    <col min="1" max="1" width="29.88671875" style="39" customWidth="1"/>
    <col min="2" max="2" width="78.33203125" style="39" customWidth="1"/>
    <col min="3" max="3" width="15.88671875" style="40" customWidth="1"/>
    <col min="4" max="4" width="43.5546875" style="66" customWidth="1"/>
    <col min="5" max="16384" width="12.88671875" style="2"/>
  </cols>
  <sheetData>
    <row r="1" spans="1:4" ht="45" customHeight="1" thickBot="1" x14ac:dyDescent="0.45">
      <c r="A1" s="51" t="s">
        <v>0</v>
      </c>
      <c r="B1" s="52" t="s">
        <v>1</v>
      </c>
      <c r="C1" s="53" t="s">
        <v>254</v>
      </c>
      <c r="D1" s="57" t="s">
        <v>255</v>
      </c>
    </row>
    <row r="2" spans="1:4" s="3" customFormat="1" ht="22.35" customHeight="1" thickTop="1" x14ac:dyDescent="0.3">
      <c r="A2" s="22" t="s">
        <v>112</v>
      </c>
      <c r="B2" s="23" t="s">
        <v>113</v>
      </c>
      <c r="C2" s="24">
        <v>1</v>
      </c>
      <c r="D2" s="59" t="s">
        <v>256</v>
      </c>
    </row>
    <row r="3" spans="1:4" s="3" customFormat="1" ht="22.35" customHeight="1" x14ac:dyDescent="0.3">
      <c r="A3" s="22" t="s">
        <v>112</v>
      </c>
      <c r="B3" s="23" t="s">
        <v>113</v>
      </c>
      <c r="C3" s="25">
        <v>2</v>
      </c>
      <c r="D3" s="59" t="s">
        <v>257</v>
      </c>
    </row>
    <row r="4" spans="1:4" s="3" customFormat="1" ht="22.35" customHeight="1" x14ac:dyDescent="0.3">
      <c r="A4" s="22" t="s">
        <v>112</v>
      </c>
      <c r="B4" s="23" t="s">
        <v>113</v>
      </c>
      <c r="C4" s="25">
        <v>3</v>
      </c>
      <c r="D4" s="59" t="s">
        <v>258</v>
      </c>
    </row>
    <row r="5" spans="1:4" s="3" customFormat="1" ht="22.35" customHeight="1" thickBot="1" x14ac:dyDescent="0.35">
      <c r="A5" s="72" t="s">
        <v>112</v>
      </c>
      <c r="B5" s="73" t="s">
        <v>113</v>
      </c>
      <c r="C5" s="74">
        <v>4</v>
      </c>
      <c r="D5" s="78" t="s">
        <v>259</v>
      </c>
    </row>
    <row r="6" spans="1:4" s="3" customFormat="1" ht="22.35" customHeight="1" thickTop="1" x14ac:dyDescent="0.3">
      <c r="A6" s="22" t="s">
        <v>123</v>
      </c>
      <c r="B6" s="23" t="s">
        <v>124</v>
      </c>
      <c r="C6" s="25">
        <v>1</v>
      </c>
      <c r="D6" s="59" t="s">
        <v>260</v>
      </c>
    </row>
    <row r="7" spans="1:4" s="3" customFormat="1" ht="22.35" customHeight="1" x14ac:dyDescent="0.3">
      <c r="A7" s="22" t="s">
        <v>123</v>
      </c>
      <c r="B7" s="23" t="s">
        <v>124</v>
      </c>
      <c r="C7" s="25">
        <v>2</v>
      </c>
      <c r="D7" s="59" t="s">
        <v>261</v>
      </c>
    </row>
    <row r="8" spans="1:4" s="3" customFormat="1" ht="22.35" customHeight="1" x14ac:dyDescent="0.3">
      <c r="A8" s="22" t="s">
        <v>123</v>
      </c>
      <c r="B8" s="23" t="s">
        <v>124</v>
      </c>
      <c r="C8" s="25">
        <v>3</v>
      </c>
      <c r="D8" s="59" t="s">
        <v>262</v>
      </c>
    </row>
    <row r="9" spans="1:4" s="3" customFormat="1" ht="22.35" customHeight="1" thickBot="1" x14ac:dyDescent="0.35">
      <c r="A9" s="72" t="s">
        <v>123</v>
      </c>
      <c r="B9" s="73" t="s">
        <v>124</v>
      </c>
      <c r="C9" s="74">
        <v>4</v>
      </c>
      <c r="D9" s="78" t="s">
        <v>263</v>
      </c>
    </row>
    <row r="10" spans="1:4" s="3" customFormat="1" ht="22.35" customHeight="1" thickTop="1" x14ac:dyDescent="0.3">
      <c r="A10" s="22" t="s">
        <v>109</v>
      </c>
      <c r="B10" s="23" t="s">
        <v>110</v>
      </c>
      <c r="C10" s="25">
        <v>1</v>
      </c>
      <c r="D10" s="58" t="s">
        <v>264</v>
      </c>
    </row>
    <row r="11" spans="1:4" s="3" customFormat="1" ht="22.35" customHeight="1" x14ac:dyDescent="0.3">
      <c r="A11" s="22" t="s">
        <v>109</v>
      </c>
      <c r="B11" s="23" t="s">
        <v>110</v>
      </c>
      <c r="C11" s="25">
        <v>2</v>
      </c>
      <c r="D11" s="58" t="s">
        <v>265</v>
      </c>
    </row>
    <row r="12" spans="1:4" s="3" customFormat="1" ht="22.35" customHeight="1" x14ac:dyDescent="0.3">
      <c r="A12" s="22" t="s">
        <v>109</v>
      </c>
      <c r="B12" s="23" t="s">
        <v>110</v>
      </c>
      <c r="C12" s="25">
        <v>3</v>
      </c>
      <c r="D12" s="58" t="s">
        <v>266</v>
      </c>
    </row>
    <row r="13" spans="1:4" s="3" customFormat="1" ht="22.35" customHeight="1" x14ac:dyDescent="0.3">
      <c r="A13" s="22" t="s">
        <v>109</v>
      </c>
      <c r="B13" s="23" t="s">
        <v>110</v>
      </c>
      <c r="C13" s="25">
        <v>4</v>
      </c>
      <c r="D13" s="58" t="s">
        <v>267</v>
      </c>
    </row>
    <row r="14" spans="1:4" s="3" customFormat="1" ht="22.35" customHeight="1" thickBot="1" x14ac:dyDescent="0.35">
      <c r="A14" s="72" t="s">
        <v>109</v>
      </c>
      <c r="B14" s="73" t="s">
        <v>110</v>
      </c>
      <c r="C14" s="74">
        <v>5</v>
      </c>
      <c r="D14" s="75" t="s">
        <v>268</v>
      </c>
    </row>
    <row r="15" spans="1:4" s="3" customFormat="1" ht="22.35" customHeight="1" thickTop="1" x14ac:dyDescent="0.3">
      <c r="A15" s="22" t="s">
        <v>66</v>
      </c>
      <c r="B15" s="23" t="s">
        <v>67</v>
      </c>
      <c r="C15" s="25">
        <v>1</v>
      </c>
      <c r="D15" s="58" t="s">
        <v>269</v>
      </c>
    </row>
    <row r="16" spans="1:4" s="3" customFormat="1" ht="22.35" customHeight="1" x14ac:dyDescent="0.3">
      <c r="A16" s="22" t="s">
        <v>66</v>
      </c>
      <c r="B16" s="23" t="s">
        <v>67</v>
      </c>
      <c r="C16" s="25">
        <v>2</v>
      </c>
      <c r="D16" s="58" t="s">
        <v>270</v>
      </c>
    </row>
    <row r="17" spans="1:4" s="3" customFormat="1" ht="22.35" customHeight="1" thickBot="1" x14ac:dyDescent="0.35">
      <c r="A17" s="72" t="s">
        <v>66</v>
      </c>
      <c r="B17" s="73" t="s">
        <v>67</v>
      </c>
      <c r="C17" s="74">
        <v>3</v>
      </c>
      <c r="D17" s="75" t="s">
        <v>271</v>
      </c>
    </row>
    <row r="18" spans="1:4" s="3" customFormat="1" ht="22.35" customHeight="1" thickTop="1" x14ac:dyDescent="0.3">
      <c r="A18" s="22" t="s">
        <v>71</v>
      </c>
      <c r="B18" s="23" t="s">
        <v>72</v>
      </c>
      <c r="C18" s="25">
        <v>1</v>
      </c>
      <c r="D18" s="58" t="s">
        <v>272</v>
      </c>
    </row>
    <row r="19" spans="1:4" s="3" customFormat="1" ht="22.35" customHeight="1" x14ac:dyDescent="0.3">
      <c r="A19" s="22" t="s">
        <v>71</v>
      </c>
      <c r="B19" s="23" t="s">
        <v>72</v>
      </c>
      <c r="C19" s="25">
        <v>2</v>
      </c>
      <c r="D19" s="58" t="s">
        <v>273</v>
      </c>
    </row>
    <row r="20" spans="1:4" s="3" customFormat="1" ht="22.35" customHeight="1" thickBot="1" x14ac:dyDescent="0.35">
      <c r="A20" s="72" t="s">
        <v>71</v>
      </c>
      <c r="B20" s="73" t="s">
        <v>72</v>
      </c>
      <c r="C20" s="74">
        <v>3</v>
      </c>
      <c r="D20" s="75" t="s">
        <v>274</v>
      </c>
    </row>
    <row r="21" spans="1:4" s="3" customFormat="1" ht="22.35" customHeight="1" thickTop="1" x14ac:dyDescent="0.3">
      <c r="A21" s="22" t="s">
        <v>76</v>
      </c>
      <c r="B21" s="23" t="s">
        <v>77</v>
      </c>
      <c r="C21" s="25">
        <v>1</v>
      </c>
      <c r="D21" s="58" t="s">
        <v>275</v>
      </c>
    </row>
    <row r="22" spans="1:4" s="3" customFormat="1" ht="22.35" customHeight="1" x14ac:dyDescent="0.3">
      <c r="A22" s="22" t="s">
        <v>76</v>
      </c>
      <c r="B22" s="23" t="s">
        <v>77</v>
      </c>
      <c r="C22" s="25">
        <v>2</v>
      </c>
      <c r="D22" s="58" t="s">
        <v>276</v>
      </c>
    </row>
    <row r="23" spans="1:4" s="3" customFormat="1" ht="22.35" customHeight="1" thickBot="1" x14ac:dyDescent="0.35">
      <c r="A23" s="72" t="s">
        <v>76</v>
      </c>
      <c r="B23" s="73" t="s">
        <v>77</v>
      </c>
      <c r="C23" s="74">
        <v>3</v>
      </c>
      <c r="D23" s="75" t="s">
        <v>277</v>
      </c>
    </row>
    <row r="24" spans="1:4" s="3" customFormat="1" ht="22.35" customHeight="1" thickTop="1" x14ac:dyDescent="0.3">
      <c r="A24" s="22" t="s">
        <v>185</v>
      </c>
      <c r="B24" s="23" t="s">
        <v>186</v>
      </c>
      <c r="C24" s="25">
        <v>1</v>
      </c>
      <c r="D24" s="58" t="s">
        <v>278</v>
      </c>
    </row>
    <row r="25" spans="1:4" s="3" customFormat="1" ht="22.35" customHeight="1" x14ac:dyDescent="0.3">
      <c r="A25" s="22" t="s">
        <v>185</v>
      </c>
      <c r="B25" s="23" t="s">
        <v>186</v>
      </c>
      <c r="C25" s="25">
        <v>2</v>
      </c>
      <c r="D25" s="58" t="s">
        <v>279</v>
      </c>
    </row>
    <row r="26" spans="1:4" s="3" customFormat="1" ht="22.35" customHeight="1" thickBot="1" x14ac:dyDescent="0.35">
      <c r="A26" s="72" t="s">
        <v>185</v>
      </c>
      <c r="B26" s="73" t="s">
        <v>186</v>
      </c>
      <c r="C26" s="74">
        <v>3</v>
      </c>
      <c r="D26" s="75" t="s">
        <v>280</v>
      </c>
    </row>
    <row r="27" spans="1:4" s="3" customFormat="1" ht="22.35" customHeight="1" thickTop="1" x14ac:dyDescent="0.3">
      <c r="A27" s="22" t="s">
        <v>81</v>
      </c>
      <c r="B27" s="23" t="s">
        <v>82</v>
      </c>
      <c r="C27" s="25">
        <v>1</v>
      </c>
      <c r="D27" s="58" t="s">
        <v>281</v>
      </c>
    </row>
    <row r="28" spans="1:4" s="3" customFormat="1" ht="22.35" customHeight="1" x14ac:dyDescent="0.3">
      <c r="A28" s="22" t="s">
        <v>81</v>
      </c>
      <c r="B28" s="23" t="s">
        <v>82</v>
      </c>
      <c r="C28" s="25">
        <v>2</v>
      </c>
      <c r="D28" s="58" t="s">
        <v>282</v>
      </c>
    </row>
    <row r="29" spans="1:4" s="3" customFormat="1" ht="22.35" customHeight="1" x14ac:dyDescent="0.3">
      <c r="A29" s="22" t="s">
        <v>81</v>
      </c>
      <c r="B29" s="23" t="s">
        <v>82</v>
      </c>
      <c r="C29" s="25">
        <v>3</v>
      </c>
      <c r="D29" s="58" t="s">
        <v>283</v>
      </c>
    </row>
    <row r="30" spans="1:4" s="3" customFormat="1" ht="22.35" customHeight="1" thickBot="1" x14ac:dyDescent="0.35">
      <c r="A30" s="72" t="s">
        <v>81</v>
      </c>
      <c r="B30" s="73" t="s">
        <v>82</v>
      </c>
      <c r="C30" s="74">
        <v>4</v>
      </c>
      <c r="D30" s="75" t="s">
        <v>284</v>
      </c>
    </row>
    <row r="31" spans="1:4" s="3" customFormat="1" ht="22.35" customHeight="1" thickTop="1" x14ac:dyDescent="0.3">
      <c r="A31" s="22" t="s">
        <v>191</v>
      </c>
      <c r="B31" s="23" t="s">
        <v>192</v>
      </c>
      <c r="C31" s="25">
        <v>1</v>
      </c>
      <c r="D31" s="58" t="s">
        <v>275</v>
      </c>
    </row>
    <row r="32" spans="1:4" s="3" customFormat="1" ht="22.35" customHeight="1" x14ac:dyDescent="0.3">
      <c r="A32" s="22" t="s">
        <v>191</v>
      </c>
      <c r="B32" s="23" t="s">
        <v>192</v>
      </c>
      <c r="C32" s="25">
        <v>2</v>
      </c>
      <c r="D32" s="58" t="s">
        <v>285</v>
      </c>
    </row>
    <row r="33" spans="1:4" s="3" customFormat="1" ht="22.35" customHeight="1" x14ac:dyDescent="0.3">
      <c r="A33" s="22" t="s">
        <v>191</v>
      </c>
      <c r="B33" s="23" t="s">
        <v>192</v>
      </c>
      <c r="C33" s="25">
        <v>3</v>
      </c>
      <c r="D33" s="59" t="s">
        <v>286</v>
      </c>
    </row>
    <row r="34" spans="1:4" s="3" customFormat="1" ht="22.35" customHeight="1" x14ac:dyDescent="0.3">
      <c r="A34" s="26" t="s">
        <v>191</v>
      </c>
      <c r="B34" s="27" t="s">
        <v>192</v>
      </c>
      <c r="C34" s="28">
        <v>4</v>
      </c>
      <c r="D34" s="60" t="s">
        <v>287</v>
      </c>
    </row>
    <row r="35" spans="1:4" s="3" customFormat="1" ht="22.35" customHeight="1" x14ac:dyDescent="0.3">
      <c r="A35" s="22" t="s">
        <v>196</v>
      </c>
      <c r="B35" s="29" t="s">
        <v>197</v>
      </c>
      <c r="C35" s="30">
        <v>1</v>
      </c>
      <c r="D35" s="58" t="s">
        <v>275</v>
      </c>
    </row>
    <row r="36" spans="1:4" s="3" customFormat="1" ht="22.35" customHeight="1" x14ac:dyDescent="0.3">
      <c r="A36" s="22" t="s">
        <v>196</v>
      </c>
      <c r="B36" s="29" t="s">
        <v>197</v>
      </c>
      <c r="C36" s="30">
        <v>2</v>
      </c>
      <c r="D36" s="58" t="s">
        <v>285</v>
      </c>
    </row>
    <row r="37" spans="1:4" s="3" customFormat="1" ht="22.35" customHeight="1" x14ac:dyDescent="0.3">
      <c r="A37" s="22" t="s">
        <v>196</v>
      </c>
      <c r="B37" s="23" t="s">
        <v>197</v>
      </c>
      <c r="C37" s="31">
        <v>3</v>
      </c>
      <c r="D37" s="61" t="s">
        <v>286</v>
      </c>
    </row>
    <row r="38" spans="1:4" s="3" customFormat="1" ht="22.35" customHeight="1" x14ac:dyDescent="0.3">
      <c r="A38" s="26" t="s">
        <v>196</v>
      </c>
      <c r="B38" s="32" t="s">
        <v>197</v>
      </c>
      <c r="C38" s="33">
        <v>4</v>
      </c>
      <c r="D38" s="62" t="s">
        <v>287</v>
      </c>
    </row>
    <row r="39" spans="1:4" s="3" customFormat="1" ht="22.35" customHeight="1" x14ac:dyDescent="0.3">
      <c r="A39" s="22" t="s">
        <v>200</v>
      </c>
      <c r="B39" s="23" t="s">
        <v>201</v>
      </c>
      <c r="C39" s="31">
        <v>1</v>
      </c>
      <c r="D39" s="63" t="s">
        <v>275</v>
      </c>
    </row>
    <row r="40" spans="1:4" s="3" customFormat="1" ht="22.35" customHeight="1" x14ac:dyDescent="0.3">
      <c r="A40" s="22" t="s">
        <v>200</v>
      </c>
      <c r="B40" s="23" t="s">
        <v>201</v>
      </c>
      <c r="C40" s="31">
        <v>2</v>
      </c>
      <c r="D40" s="61" t="s">
        <v>288</v>
      </c>
    </row>
    <row r="41" spans="1:4" s="3" customFormat="1" ht="22.35" customHeight="1" x14ac:dyDescent="0.3">
      <c r="A41" s="22" t="s">
        <v>200</v>
      </c>
      <c r="B41" s="23" t="s">
        <v>201</v>
      </c>
      <c r="C41" s="31">
        <v>3</v>
      </c>
      <c r="D41" s="61" t="s">
        <v>289</v>
      </c>
    </row>
    <row r="42" spans="1:4" s="3" customFormat="1" ht="22.35" customHeight="1" x14ac:dyDescent="0.3">
      <c r="A42" s="26" t="s">
        <v>200</v>
      </c>
      <c r="B42" s="23" t="s">
        <v>201</v>
      </c>
      <c r="C42" s="31">
        <v>4</v>
      </c>
      <c r="D42" s="63" t="s">
        <v>290</v>
      </c>
    </row>
    <row r="43" spans="1:4" s="3" customFormat="1" ht="22.35" customHeight="1" x14ac:dyDescent="0.3">
      <c r="A43" s="22" t="s">
        <v>204</v>
      </c>
      <c r="B43" s="34" t="s">
        <v>205</v>
      </c>
      <c r="C43" s="35">
        <v>1</v>
      </c>
      <c r="D43" s="64" t="s">
        <v>275</v>
      </c>
    </row>
    <row r="44" spans="1:4" s="3" customFormat="1" ht="22.35" customHeight="1" x14ac:dyDescent="0.3">
      <c r="A44" s="22" t="s">
        <v>204</v>
      </c>
      <c r="B44" s="23" t="s">
        <v>205</v>
      </c>
      <c r="C44" s="31">
        <v>2</v>
      </c>
      <c r="D44" s="63" t="s">
        <v>285</v>
      </c>
    </row>
    <row r="45" spans="1:4" s="3" customFormat="1" ht="22.35" customHeight="1" x14ac:dyDescent="0.3">
      <c r="A45" s="22" t="s">
        <v>204</v>
      </c>
      <c r="B45" s="23" t="s">
        <v>205</v>
      </c>
      <c r="C45" s="31">
        <v>3</v>
      </c>
      <c r="D45" s="61" t="s">
        <v>286</v>
      </c>
    </row>
    <row r="46" spans="1:4" s="3" customFormat="1" ht="22.35" customHeight="1" x14ac:dyDescent="0.3">
      <c r="A46" s="26" t="s">
        <v>204</v>
      </c>
      <c r="B46" s="32" t="s">
        <v>205</v>
      </c>
      <c r="C46" s="33">
        <v>4</v>
      </c>
      <c r="D46" s="62" t="s">
        <v>287</v>
      </c>
    </row>
    <row r="47" spans="1:4" s="3" customFormat="1" ht="22.35" customHeight="1" x14ac:dyDescent="0.3">
      <c r="A47" s="22" t="s">
        <v>208</v>
      </c>
      <c r="B47" s="23" t="s">
        <v>209</v>
      </c>
      <c r="C47" s="31">
        <v>1</v>
      </c>
      <c r="D47" s="63" t="s">
        <v>275</v>
      </c>
    </row>
    <row r="48" spans="1:4" s="3" customFormat="1" ht="22.35" customHeight="1" x14ac:dyDescent="0.3">
      <c r="A48" s="22" t="s">
        <v>208</v>
      </c>
      <c r="B48" s="23" t="s">
        <v>209</v>
      </c>
      <c r="C48" s="31">
        <v>2</v>
      </c>
      <c r="D48" s="61" t="s">
        <v>291</v>
      </c>
    </row>
    <row r="49" spans="1:4" s="3" customFormat="1" ht="22.35" customHeight="1" x14ac:dyDescent="0.3">
      <c r="A49" s="22" t="s">
        <v>208</v>
      </c>
      <c r="B49" s="23" t="s">
        <v>209</v>
      </c>
      <c r="C49" s="31">
        <v>3</v>
      </c>
      <c r="D49" s="61" t="s">
        <v>292</v>
      </c>
    </row>
    <row r="50" spans="1:4" s="3" customFormat="1" ht="22.35" customHeight="1" x14ac:dyDescent="0.3">
      <c r="A50" s="26" t="s">
        <v>208</v>
      </c>
      <c r="B50" s="32" t="s">
        <v>209</v>
      </c>
      <c r="C50" s="33">
        <v>4</v>
      </c>
      <c r="D50" s="65" t="s">
        <v>293</v>
      </c>
    </row>
    <row r="51" spans="1:4" s="3" customFormat="1" ht="22.35" customHeight="1" x14ac:dyDescent="0.3">
      <c r="A51" s="22" t="s">
        <v>213</v>
      </c>
      <c r="B51" s="23" t="s">
        <v>214</v>
      </c>
      <c r="C51" s="31">
        <v>1</v>
      </c>
      <c r="D51" s="63" t="s">
        <v>294</v>
      </c>
    </row>
    <row r="52" spans="1:4" s="3" customFormat="1" ht="22.35" customHeight="1" x14ac:dyDescent="0.3">
      <c r="A52" s="22" t="s">
        <v>213</v>
      </c>
      <c r="B52" s="23" t="s">
        <v>214</v>
      </c>
      <c r="C52" s="31">
        <v>2</v>
      </c>
      <c r="D52" s="61" t="s">
        <v>295</v>
      </c>
    </row>
    <row r="53" spans="1:4" s="3" customFormat="1" ht="22.35" customHeight="1" x14ac:dyDescent="0.3">
      <c r="A53" s="22" t="s">
        <v>213</v>
      </c>
      <c r="B53" s="29" t="s">
        <v>214</v>
      </c>
      <c r="C53" s="30">
        <v>3</v>
      </c>
      <c r="D53" s="59" t="s">
        <v>296</v>
      </c>
    </row>
    <row r="54" spans="1:4" s="3" customFormat="1" ht="22.35" customHeight="1" thickBot="1" x14ac:dyDescent="0.35">
      <c r="A54" s="72" t="s">
        <v>213</v>
      </c>
      <c r="B54" s="76" t="s">
        <v>214</v>
      </c>
      <c r="C54" s="77">
        <v>4</v>
      </c>
      <c r="D54" s="78" t="s">
        <v>293</v>
      </c>
    </row>
    <row r="55" spans="1:4" s="3" customFormat="1" ht="22.35" customHeight="1" thickTop="1" x14ac:dyDescent="0.3">
      <c r="A55" s="22" t="s">
        <v>86</v>
      </c>
      <c r="B55" s="23" t="s">
        <v>87</v>
      </c>
      <c r="C55" s="25">
        <v>1</v>
      </c>
      <c r="D55" s="58" t="s">
        <v>281</v>
      </c>
    </row>
    <row r="56" spans="1:4" s="3" customFormat="1" ht="22.35" customHeight="1" x14ac:dyDescent="0.3">
      <c r="A56" s="22" t="s">
        <v>86</v>
      </c>
      <c r="B56" s="23" t="s">
        <v>87</v>
      </c>
      <c r="C56" s="25">
        <v>2</v>
      </c>
      <c r="D56" s="58" t="s">
        <v>282</v>
      </c>
    </row>
    <row r="57" spans="1:4" s="3" customFormat="1" ht="22.35" customHeight="1" x14ac:dyDescent="0.3">
      <c r="A57" s="22" t="s">
        <v>86</v>
      </c>
      <c r="B57" s="23" t="s">
        <v>87</v>
      </c>
      <c r="C57" s="25">
        <v>3</v>
      </c>
      <c r="D57" s="58" t="s">
        <v>283</v>
      </c>
    </row>
    <row r="58" spans="1:4" s="3" customFormat="1" ht="22.35" customHeight="1" thickBot="1" x14ac:dyDescent="0.35">
      <c r="A58" s="72" t="s">
        <v>86</v>
      </c>
      <c r="B58" s="73" t="s">
        <v>87</v>
      </c>
      <c r="C58" s="74">
        <v>4</v>
      </c>
      <c r="D58" s="75" t="s">
        <v>284</v>
      </c>
    </row>
    <row r="59" spans="1:4" s="3" customFormat="1" ht="22.35" customHeight="1" thickTop="1" x14ac:dyDescent="0.3">
      <c r="A59" s="22" t="s">
        <v>218</v>
      </c>
      <c r="B59" s="29" t="s">
        <v>219</v>
      </c>
      <c r="C59" s="30">
        <v>1</v>
      </c>
      <c r="D59" s="59" t="s">
        <v>275</v>
      </c>
    </row>
    <row r="60" spans="1:4" s="3" customFormat="1" ht="22.35" customHeight="1" x14ac:dyDescent="0.3">
      <c r="A60" s="22" t="s">
        <v>218</v>
      </c>
      <c r="B60" s="29" t="s">
        <v>219</v>
      </c>
      <c r="C60" s="30">
        <v>2</v>
      </c>
      <c r="D60" s="59" t="s">
        <v>297</v>
      </c>
    </row>
    <row r="61" spans="1:4" s="3" customFormat="1" ht="22.35" customHeight="1" x14ac:dyDescent="0.3">
      <c r="A61" s="22" t="s">
        <v>218</v>
      </c>
      <c r="B61" s="29" t="s">
        <v>219</v>
      </c>
      <c r="C61" s="30">
        <v>3</v>
      </c>
      <c r="D61" s="59" t="s">
        <v>298</v>
      </c>
    </row>
    <row r="62" spans="1:4" s="3" customFormat="1" ht="22.35" customHeight="1" x14ac:dyDescent="0.3">
      <c r="A62" s="26" t="s">
        <v>218</v>
      </c>
      <c r="B62" s="27" t="s">
        <v>219</v>
      </c>
      <c r="C62" s="28">
        <v>4</v>
      </c>
      <c r="D62" s="60" t="s">
        <v>299</v>
      </c>
    </row>
    <row r="63" spans="1:4" s="3" customFormat="1" ht="22.35" customHeight="1" x14ac:dyDescent="0.3">
      <c r="A63" s="22" t="s">
        <v>221</v>
      </c>
      <c r="B63" s="29" t="s">
        <v>222</v>
      </c>
      <c r="C63" s="36">
        <v>1</v>
      </c>
      <c r="D63" s="63" t="s">
        <v>275</v>
      </c>
    </row>
    <row r="64" spans="1:4" s="3" customFormat="1" ht="22.35" customHeight="1" x14ac:dyDescent="0.3">
      <c r="A64" s="22" t="s">
        <v>221</v>
      </c>
      <c r="B64" s="29" t="s">
        <v>222</v>
      </c>
      <c r="C64" s="36">
        <v>2</v>
      </c>
      <c r="D64" s="61" t="s">
        <v>300</v>
      </c>
    </row>
    <row r="65" spans="1:4" s="3" customFormat="1" ht="22.35" customHeight="1" x14ac:dyDescent="0.3">
      <c r="A65" s="22" t="s">
        <v>221</v>
      </c>
      <c r="B65" s="29" t="s">
        <v>222</v>
      </c>
      <c r="C65" s="36">
        <v>3</v>
      </c>
      <c r="D65" s="61" t="s">
        <v>301</v>
      </c>
    </row>
    <row r="66" spans="1:4" s="3" customFormat="1" ht="22.35" customHeight="1" x14ac:dyDescent="0.3">
      <c r="A66" s="26" t="s">
        <v>221</v>
      </c>
      <c r="B66" s="27" t="s">
        <v>222</v>
      </c>
      <c r="C66" s="37">
        <v>4</v>
      </c>
      <c r="D66" s="62" t="s">
        <v>302</v>
      </c>
    </row>
    <row r="67" spans="1:4" s="3" customFormat="1" ht="22.35" customHeight="1" x14ac:dyDescent="0.3">
      <c r="A67" s="22" t="s">
        <v>224</v>
      </c>
      <c r="B67" s="29" t="s">
        <v>225</v>
      </c>
      <c r="C67" s="36">
        <v>1</v>
      </c>
      <c r="D67" s="63" t="s">
        <v>275</v>
      </c>
    </row>
    <row r="68" spans="1:4" s="3" customFormat="1" ht="22.35" customHeight="1" x14ac:dyDescent="0.3">
      <c r="A68" s="22" t="s">
        <v>224</v>
      </c>
      <c r="B68" s="29" t="s">
        <v>225</v>
      </c>
      <c r="C68" s="36">
        <v>2</v>
      </c>
      <c r="D68" s="61" t="s">
        <v>303</v>
      </c>
    </row>
    <row r="69" spans="1:4" s="3" customFormat="1" ht="22.35" customHeight="1" x14ac:dyDescent="0.3">
      <c r="A69" s="22" t="s">
        <v>224</v>
      </c>
      <c r="B69" s="29" t="s">
        <v>225</v>
      </c>
      <c r="C69" s="36">
        <v>3</v>
      </c>
      <c r="D69" s="61" t="s">
        <v>304</v>
      </c>
    </row>
    <row r="70" spans="1:4" s="3" customFormat="1" ht="22.35" customHeight="1" x14ac:dyDescent="0.3">
      <c r="A70" s="26" t="s">
        <v>224</v>
      </c>
      <c r="B70" s="27" t="s">
        <v>225</v>
      </c>
      <c r="C70" s="37">
        <v>4</v>
      </c>
      <c r="D70" s="62" t="s">
        <v>305</v>
      </c>
    </row>
    <row r="71" spans="1:4" s="3" customFormat="1" ht="22.35" customHeight="1" x14ac:dyDescent="0.3">
      <c r="A71" s="22" t="s">
        <v>227</v>
      </c>
      <c r="B71" s="29" t="s">
        <v>228</v>
      </c>
      <c r="C71" s="36">
        <v>1</v>
      </c>
      <c r="D71" s="63" t="s">
        <v>275</v>
      </c>
    </row>
    <row r="72" spans="1:4" s="3" customFormat="1" ht="22.35" customHeight="1" x14ac:dyDescent="0.3">
      <c r="A72" s="22" t="s">
        <v>227</v>
      </c>
      <c r="B72" s="29" t="s">
        <v>228</v>
      </c>
      <c r="C72" s="36">
        <v>2</v>
      </c>
      <c r="D72" s="61" t="s">
        <v>297</v>
      </c>
    </row>
    <row r="73" spans="1:4" s="3" customFormat="1" ht="22.35" customHeight="1" x14ac:dyDescent="0.3">
      <c r="A73" s="22" t="s">
        <v>227</v>
      </c>
      <c r="B73" s="29" t="s">
        <v>228</v>
      </c>
      <c r="C73" s="36">
        <v>3</v>
      </c>
      <c r="D73" s="61" t="s">
        <v>298</v>
      </c>
    </row>
    <row r="74" spans="1:4" s="3" customFormat="1" ht="22.35" customHeight="1" x14ac:dyDescent="0.3">
      <c r="A74" s="26" t="s">
        <v>227</v>
      </c>
      <c r="B74" s="27" t="s">
        <v>228</v>
      </c>
      <c r="C74" s="37">
        <v>4</v>
      </c>
      <c r="D74" s="62" t="s">
        <v>299</v>
      </c>
    </row>
    <row r="75" spans="1:4" s="3" customFormat="1" ht="22.35" customHeight="1" x14ac:dyDescent="0.3">
      <c r="A75" s="22" t="s">
        <v>230</v>
      </c>
      <c r="B75" s="29" t="s">
        <v>231</v>
      </c>
      <c r="C75" s="36">
        <v>1</v>
      </c>
      <c r="D75" s="63" t="s">
        <v>275</v>
      </c>
    </row>
    <row r="76" spans="1:4" s="3" customFormat="1" ht="22.35" customHeight="1" x14ac:dyDescent="0.3">
      <c r="A76" s="22" t="s">
        <v>230</v>
      </c>
      <c r="B76" s="29" t="s">
        <v>231</v>
      </c>
      <c r="C76" s="36">
        <v>2</v>
      </c>
      <c r="D76" s="61" t="s">
        <v>306</v>
      </c>
    </row>
    <row r="77" spans="1:4" s="3" customFormat="1" ht="22.35" customHeight="1" x14ac:dyDescent="0.3">
      <c r="A77" s="22" t="s">
        <v>230</v>
      </c>
      <c r="B77" s="29" t="s">
        <v>231</v>
      </c>
      <c r="C77" s="36">
        <v>3</v>
      </c>
      <c r="D77" s="61" t="s">
        <v>307</v>
      </c>
    </row>
    <row r="78" spans="1:4" s="3" customFormat="1" ht="22.35" customHeight="1" x14ac:dyDescent="0.3">
      <c r="A78" s="26" t="s">
        <v>230</v>
      </c>
      <c r="B78" s="27" t="s">
        <v>231</v>
      </c>
      <c r="C78" s="37">
        <v>4</v>
      </c>
      <c r="D78" s="62" t="s">
        <v>308</v>
      </c>
    </row>
    <row r="79" spans="1:4" s="3" customFormat="1" ht="22.35" customHeight="1" x14ac:dyDescent="0.3">
      <c r="A79" s="22" t="s">
        <v>233</v>
      </c>
      <c r="B79" s="29" t="s">
        <v>234</v>
      </c>
      <c r="C79" s="36">
        <v>1</v>
      </c>
      <c r="D79" s="63" t="s">
        <v>294</v>
      </c>
    </row>
    <row r="80" spans="1:4" s="3" customFormat="1" ht="22.35" customHeight="1" x14ac:dyDescent="0.3">
      <c r="A80" s="22" t="s">
        <v>233</v>
      </c>
      <c r="B80" s="29" t="s">
        <v>234</v>
      </c>
      <c r="C80" s="36">
        <v>2</v>
      </c>
      <c r="D80" s="61" t="s">
        <v>309</v>
      </c>
    </row>
    <row r="81" spans="1:4" s="3" customFormat="1" ht="22.35" customHeight="1" x14ac:dyDescent="0.3">
      <c r="A81" s="22" t="s">
        <v>233</v>
      </c>
      <c r="B81" s="29" t="s">
        <v>234</v>
      </c>
      <c r="C81" s="36">
        <v>3</v>
      </c>
      <c r="D81" s="61" t="s">
        <v>310</v>
      </c>
    </row>
    <row r="82" spans="1:4" s="3" customFormat="1" ht="22.35" customHeight="1" thickBot="1" x14ac:dyDescent="0.35">
      <c r="A82" s="72" t="s">
        <v>233</v>
      </c>
      <c r="B82" s="76" t="s">
        <v>234</v>
      </c>
      <c r="C82" s="79">
        <v>4</v>
      </c>
      <c r="D82" s="80" t="s">
        <v>311</v>
      </c>
    </row>
    <row r="83" spans="1:4" s="3" customFormat="1" ht="22.35" customHeight="1" thickTop="1" x14ac:dyDescent="0.3">
      <c r="A83" s="22" t="s">
        <v>90</v>
      </c>
      <c r="B83" s="23" t="s">
        <v>91</v>
      </c>
      <c r="C83" s="25">
        <v>1</v>
      </c>
      <c r="D83" s="58" t="s">
        <v>281</v>
      </c>
    </row>
    <row r="84" spans="1:4" s="3" customFormat="1" ht="22.35" customHeight="1" x14ac:dyDescent="0.3">
      <c r="A84" s="22" t="s">
        <v>90</v>
      </c>
      <c r="B84" s="23" t="s">
        <v>91</v>
      </c>
      <c r="C84" s="25">
        <v>2</v>
      </c>
      <c r="D84" s="58" t="s">
        <v>282</v>
      </c>
    </row>
    <row r="85" spans="1:4" s="3" customFormat="1" ht="22.35" customHeight="1" x14ac:dyDescent="0.3">
      <c r="A85" s="22" t="s">
        <v>90</v>
      </c>
      <c r="B85" s="23" t="s">
        <v>91</v>
      </c>
      <c r="C85" s="25">
        <v>3</v>
      </c>
      <c r="D85" s="58" t="s">
        <v>283</v>
      </c>
    </row>
    <row r="86" spans="1:4" s="3" customFormat="1" ht="22.35" customHeight="1" thickBot="1" x14ac:dyDescent="0.35">
      <c r="A86" s="72" t="s">
        <v>90</v>
      </c>
      <c r="B86" s="73" t="s">
        <v>91</v>
      </c>
      <c r="C86" s="74">
        <v>4</v>
      </c>
      <c r="D86" s="75" t="s">
        <v>284</v>
      </c>
    </row>
    <row r="87" spans="1:4" s="3" customFormat="1" ht="22.35" customHeight="1" thickTop="1" x14ac:dyDescent="0.3">
      <c r="A87" s="22" t="s">
        <v>236</v>
      </c>
      <c r="B87" s="29" t="s">
        <v>237</v>
      </c>
      <c r="C87" s="36">
        <v>1</v>
      </c>
      <c r="D87" s="63" t="s">
        <v>275</v>
      </c>
    </row>
    <row r="88" spans="1:4" s="3" customFormat="1" ht="22.35" customHeight="1" x14ac:dyDescent="0.3">
      <c r="A88" s="22" t="s">
        <v>236</v>
      </c>
      <c r="B88" s="29" t="s">
        <v>237</v>
      </c>
      <c r="C88" s="36">
        <v>2</v>
      </c>
      <c r="D88" s="61" t="s">
        <v>312</v>
      </c>
    </row>
    <row r="89" spans="1:4" s="3" customFormat="1" ht="22.35" customHeight="1" x14ac:dyDescent="0.3">
      <c r="A89" s="22" t="s">
        <v>236</v>
      </c>
      <c r="B89" s="29" t="s">
        <v>237</v>
      </c>
      <c r="C89" s="36">
        <v>3</v>
      </c>
      <c r="D89" s="61" t="s">
        <v>313</v>
      </c>
    </row>
    <row r="90" spans="1:4" s="3" customFormat="1" ht="22.35" customHeight="1" x14ac:dyDescent="0.3">
      <c r="A90" s="26" t="s">
        <v>236</v>
      </c>
      <c r="B90" s="27" t="s">
        <v>237</v>
      </c>
      <c r="C90" s="37">
        <v>4</v>
      </c>
      <c r="D90" s="62" t="s">
        <v>314</v>
      </c>
    </row>
    <row r="91" spans="1:4" s="3" customFormat="1" ht="22.35" customHeight="1" x14ac:dyDescent="0.3">
      <c r="A91" s="22" t="s">
        <v>239</v>
      </c>
      <c r="B91" s="29" t="s">
        <v>240</v>
      </c>
      <c r="C91" s="36">
        <v>1</v>
      </c>
      <c r="D91" s="63" t="s">
        <v>275</v>
      </c>
    </row>
    <row r="92" spans="1:4" s="3" customFormat="1" ht="22.35" customHeight="1" x14ac:dyDescent="0.3">
      <c r="A92" s="22" t="s">
        <v>239</v>
      </c>
      <c r="B92" s="29" t="s">
        <v>240</v>
      </c>
      <c r="C92" s="36">
        <v>2</v>
      </c>
      <c r="D92" s="61" t="s">
        <v>315</v>
      </c>
    </row>
    <row r="93" spans="1:4" s="3" customFormat="1" ht="22.35" customHeight="1" x14ac:dyDescent="0.3">
      <c r="A93" s="22" t="s">
        <v>239</v>
      </c>
      <c r="B93" s="23" t="s">
        <v>240</v>
      </c>
      <c r="C93" s="31">
        <v>3</v>
      </c>
      <c r="D93" s="61" t="s">
        <v>316</v>
      </c>
    </row>
    <row r="94" spans="1:4" s="3" customFormat="1" ht="22.35" customHeight="1" x14ac:dyDescent="0.3">
      <c r="A94" s="38" t="s">
        <v>239</v>
      </c>
      <c r="B94" s="27" t="s">
        <v>240</v>
      </c>
      <c r="C94" s="33">
        <v>4</v>
      </c>
      <c r="D94" s="60" t="s">
        <v>305</v>
      </c>
    </row>
    <row r="95" spans="1:4" s="3" customFormat="1" ht="22.35" customHeight="1" x14ac:dyDescent="0.3">
      <c r="A95" s="22" t="s">
        <v>242</v>
      </c>
      <c r="B95" s="23" t="s">
        <v>243</v>
      </c>
      <c r="C95" s="25">
        <v>1</v>
      </c>
      <c r="D95" s="58" t="s">
        <v>275</v>
      </c>
    </row>
    <row r="96" spans="1:4" s="3" customFormat="1" ht="22.35" customHeight="1" x14ac:dyDescent="0.3">
      <c r="A96" s="22" t="s">
        <v>242</v>
      </c>
      <c r="B96" s="23" t="s">
        <v>243</v>
      </c>
      <c r="C96" s="25">
        <v>2</v>
      </c>
      <c r="D96" s="59" t="s">
        <v>317</v>
      </c>
    </row>
    <row r="97" spans="1:4" s="3" customFormat="1" ht="22.35" customHeight="1" x14ac:dyDescent="0.3">
      <c r="A97" s="22" t="s">
        <v>242</v>
      </c>
      <c r="B97" s="23" t="s">
        <v>243</v>
      </c>
      <c r="C97" s="25">
        <v>3</v>
      </c>
      <c r="D97" s="59" t="s">
        <v>318</v>
      </c>
    </row>
    <row r="98" spans="1:4" s="3" customFormat="1" ht="22.35" customHeight="1" x14ac:dyDescent="0.3">
      <c r="A98" s="38" t="s">
        <v>242</v>
      </c>
      <c r="B98" s="27" t="s">
        <v>243</v>
      </c>
      <c r="C98" s="33">
        <v>4</v>
      </c>
      <c r="D98" s="60" t="s">
        <v>319</v>
      </c>
    </row>
    <row r="99" spans="1:4" s="3" customFormat="1" ht="22.35" customHeight="1" x14ac:dyDescent="0.3">
      <c r="A99" s="22" t="s">
        <v>245</v>
      </c>
      <c r="B99" s="23" t="s">
        <v>246</v>
      </c>
      <c r="C99" s="25">
        <v>1</v>
      </c>
      <c r="D99" s="58" t="s">
        <v>275</v>
      </c>
    </row>
    <row r="100" spans="1:4" s="3" customFormat="1" ht="22.35" customHeight="1" x14ac:dyDescent="0.3">
      <c r="A100" s="22" t="s">
        <v>245</v>
      </c>
      <c r="B100" s="23" t="s">
        <v>246</v>
      </c>
      <c r="C100" s="25">
        <v>2</v>
      </c>
      <c r="D100" s="59" t="s">
        <v>320</v>
      </c>
    </row>
    <row r="101" spans="1:4" s="3" customFormat="1" ht="22.35" customHeight="1" x14ac:dyDescent="0.3">
      <c r="A101" s="22" t="s">
        <v>245</v>
      </c>
      <c r="B101" s="23" t="s">
        <v>246</v>
      </c>
      <c r="C101" s="25">
        <v>3</v>
      </c>
      <c r="D101" s="59" t="s">
        <v>321</v>
      </c>
    </row>
    <row r="102" spans="1:4" s="3" customFormat="1" ht="22.35" customHeight="1" x14ac:dyDescent="0.3">
      <c r="A102" s="38" t="s">
        <v>245</v>
      </c>
      <c r="B102" s="27" t="s">
        <v>246</v>
      </c>
      <c r="C102" s="33">
        <v>4</v>
      </c>
      <c r="D102" s="60" t="s">
        <v>322</v>
      </c>
    </row>
    <row r="103" spans="1:4" s="3" customFormat="1" ht="22.35" customHeight="1" x14ac:dyDescent="0.3">
      <c r="A103" s="22" t="s">
        <v>248</v>
      </c>
      <c r="B103" s="23" t="s">
        <v>249</v>
      </c>
      <c r="C103" s="25">
        <v>1</v>
      </c>
      <c r="D103" s="58" t="s">
        <v>275</v>
      </c>
    </row>
    <row r="104" spans="1:4" s="3" customFormat="1" ht="22.35" customHeight="1" x14ac:dyDescent="0.3">
      <c r="A104" s="22" t="s">
        <v>248</v>
      </c>
      <c r="B104" s="23" t="s">
        <v>249</v>
      </c>
      <c r="C104" s="25">
        <v>2</v>
      </c>
      <c r="D104" s="59" t="s">
        <v>323</v>
      </c>
    </row>
    <row r="105" spans="1:4" s="3" customFormat="1" ht="22.35" customHeight="1" x14ac:dyDescent="0.3">
      <c r="A105" s="22" t="s">
        <v>248</v>
      </c>
      <c r="B105" s="23" t="s">
        <v>249</v>
      </c>
      <c r="C105" s="25">
        <v>3</v>
      </c>
      <c r="D105" s="59" t="s">
        <v>324</v>
      </c>
    </row>
    <row r="106" spans="1:4" s="3" customFormat="1" ht="22.35" customHeight="1" x14ac:dyDescent="0.3">
      <c r="A106" s="38" t="s">
        <v>248</v>
      </c>
      <c r="B106" s="27" t="s">
        <v>249</v>
      </c>
      <c r="C106" s="33">
        <v>4</v>
      </c>
      <c r="D106" s="60" t="s">
        <v>325</v>
      </c>
    </row>
    <row r="107" spans="1:4" s="3" customFormat="1" ht="22.35" customHeight="1" x14ac:dyDescent="0.3">
      <c r="A107" s="22" t="s">
        <v>251</v>
      </c>
      <c r="B107" s="23" t="s">
        <v>252</v>
      </c>
      <c r="C107" s="25">
        <v>1</v>
      </c>
      <c r="D107" s="58" t="s">
        <v>294</v>
      </c>
    </row>
    <row r="108" spans="1:4" s="3" customFormat="1" ht="22.35" customHeight="1" x14ac:dyDescent="0.3">
      <c r="A108" s="22" t="s">
        <v>251</v>
      </c>
      <c r="B108" s="23" t="s">
        <v>252</v>
      </c>
      <c r="C108" s="25">
        <v>2</v>
      </c>
      <c r="D108" s="59" t="s">
        <v>326</v>
      </c>
    </row>
    <row r="109" spans="1:4" s="3" customFormat="1" ht="22.35" customHeight="1" x14ac:dyDescent="0.3">
      <c r="A109" s="22" t="s">
        <v>251</v>
      </c>
      <c r="B109" s="23" t="s">
        <v>252</v>
      </c>
      <c r="C109" s="25">
        <v>3</v>
      </c>
      <c r="D109" s="59" t="s">
        <v>327</v>
      </c>
    </row>
    <row r="110" spans="1:4" s="3" customFormat="1" ht="22.35" customHeight="1" thickBot="1" x14ac:dyDescent="0.35">
      <c r="A110" s="72" t="s">
        <v>251</v>
      </c>
      <c r="B110" s="73" t="s">
        <v>252</v>
      </c>
      <c r="C110" s="74">
        <v>4</v>
      </c>
      <c r="D110" s="78" t="s">
        <v>328</v>
      </c>
    </row>
    <row r="111" spans="1:4" s="3" customFormat="1" ht="22.35" customHeight="1" thickTop="1" x14ac:dyDescent="0.3"/>
    <row r="112" spans="1:4" s="3" customFormat="1" ht="22.35" customHeight="1" x14ac:dyDescent="0.3"/>
    <row r="113" s="3" customFormat="1" ht="22.35" customHeight="1" x14ac:dyDescent="0.3"/>
    <row r="114" s="3" customFormat="1" ht="22.35" customHeight="1" x14ac:dyDescent="0.3"/>
    <row r="115" s="3" customFormat="1" ht="22.35" customHeight="1" x14ac:dyDescent="0.3"/>
    <row r="116" s="3" customFormat="1" ht="22.35" customHeight="1" x14ac:dyDescent="0.3"/>
  </sheetData>
  <autoFilter ref="A1:D116" xr:uid="{D982C4DE-5F01-4C7B-A46B-6C0A43AF4740}"/>
  <conditionalFormatting sqref="A2:D110">
    <cfRule type="expression" dxfId="1" priority="1">
      <formula>MOD(ROW(),2)=0</formula>
    </cfRule>
  </conditionalFormatting>
  <pageMargins left="0.7" right="0.7" top="0.75" bottom="0.75" header="0.3" footer="0.3"/>
  <pageSetup scale="3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B2510-88F3-3845-A917-960229E14495}">
  <dimension ref="A1:P26"/>
  <sheetViews>
    <sheetView showGridLines="0" zoomScaleNormal="100" workbookViewId="0"/>
  </sheetViews>
  <sheetFormatPr defaultColWidth="8.88671875" defaultRowHeight="14.4" x14ac:dyDescent="0.3"/>
  <cols>
    <col min="1" max="1" width="6.44140625" customWidth="1"/>
    <col min="2" max="2" width="30.6640625" bestFit="1" customWidth="1"/>
    <col min="3" max="3" width="15.6640625" customWidth="1"/>
    <col min="4" max="5" width="50.6640625" customWidth="1"/>
  </cols>
  <sheetData>
    <row r="1" spans="1:16" s="1" customFormat="1" ht="45" customHeight="1" thickTop="1" thickBot="1" x14ac:dyDescent="0.45">
      <c r="A1"/>
      <c r="B1" s="56" t="s">
        <v>329</v>
      </c>
      <c r="C1" s="54" t="s">
        <v>330</v>
      </c>
      <c r="D1" s="54" t="s">
        <v>63</v>
      </c>
      <c r="E1" s="55" t="s">
        <v>331</v>
      </c>
      <c r="F1"/>
      <c r="G1"/>
      <c r="H1"/>
      <c r="I1"/>
      <c r="J1"/>
      <c r="K1"/>
      <c r="L1"/>
      <c r="M1"/>
      <c r="N1"/>
      <c r="O1"/>
      <c r="P1"/>
    </row>
    <row r="2" spans="1:16" s="1" customFormat="1" ht="22.2" customHeight="1" thickTop="1" thickBot="1" x14ac:dyDescent="0.35">
      <c r="A2"/>
      <c r="B2" s="21" t="s">
        <v>332</v>
      </c>
      <c r="C2" s="19">
        <v>1</v>
      </c>
      <c r="D2" s="8" t="s">
        <v>333</v>
      </c>
      <c r="E2" s="14" t="str">
        <f>C2&amp;": "&amp;D2</f>
        <v>1: Average Household</v>
      </c>
      <c r="F2"/>
      <c r="G2"/>
      <c r="H2"/>
      <c r="I2"/>
      <c r="J2"/>
      <c r="K2"/>
      <c r="L2"/>
      <c r="M2"/>
      <c r="N2"/>
      <c r="O2"/>
      <c r="P2"/>
    </row>
    <row r="3" spans="1:16" s="1" customFormat="1" ht="22.2" customHeight="1" thickTop="1" x14ac:dyDescent="0.3">
      <c r="A3" s="81" t="s">
        <v>334</v>
      </c>
      <c r="B3" s="84" t="s">
        <v>335</v>
      </c>
      <c r="C3" s="16">
        <v>2</v>
      </c>
      <c r="D3" s="9" t="s">
        <v>336</v>
      </c>
      <c r="E3" s="6" t="s">
        <v>337</v>
      </c>
      <c r="F3"/>
      <c r="G3"/>
      <c r="H3"/>
      <c r="I3"/>
      <c r="J3"/>
      <c r="K3"/>
      <c r="L3"/>
      <c r="M3"/>
      <c r="N3"/>
      <c r="O3"/>
      <c r="P3"/>
    </row>
    <row r="4" spans="1:16" s="1" customFormat="1" ht="22.2" customHeight="1" x14ac:dyDescent="0.3">
      <c r="A4" s="82"/>
      <c r="B4" s="85"/>
      <c r="C4" s="17">
        <v>3</v>
      </c>
      <c r="D4" s="10" t="s">
        <v>338</v>
      </c>
      <c r="E4" s="4" t="s">
        <v>339</v>
      </c>
      <c r="F4"/>
      <c r="G4"/>
      <c r="H4"/>
      <c r="I4"/>
      <c r="J4"/>
      <c r="K4"/>
      <c r="L4"/>
      <c r="M4"/>
      <c r="N4"/>
      <c r="O4"/>
      <c r="P4"/>
    </row>
    <row r="5" spans="1:16" s="1" customFormat="1" ht="22.2" customHeight="1" x14ac:dyDescent="0.3">
      <c r="A5" s="82"/>
      <c r="B5" s="85"/>
      <c r="C5" s="17">
        <v>4</v>
      </c>
      <c r="D5" s="10" t="s">
        <v>340</v>
      </c>
      <c r="E5" s="4" t="s">
        <v>341</v>
      </c>
      <c r="F5"/>
      <c r="G5"/>
      <c r="H5"/>
      <c r="I5"/>
      <c r="J5"/>
      <c r="K5"/>
      <c r="L5"/>
      <c r="M5"/>
      <c r="N5"/>
      <c r="O5"/>
      <c r="P5"/>
    </row>
    <row r="6" spans="1:16" s="1" customFormat="1" ht="22.2" customHeight="1" x14ac:dyDescent="0.3">
      <c r="A6" s="82"/>
      <c r="B6" s="85"/>
      <c r="C6" s="18">
        <v>5</v>
      </c>
      <c r="D6" s="11" t="s">
        <v>342</v>
      </c>
      <c r="E6" s="7" t="s">
        <v>343</v>
      </c>
      <c r="F6"/>
      <c r="G6"/>
      <c r="H6"/>
      <c r="I6"/>
      <c r="J6"/>
      <c r="K6"/>
      <c r="L6"/>
      <c r="M6"/>
      <c r="N6"/>
      <c r="O6"/>
      <c r="P6"/>
    </row>
    <row r="7" spans="1:16" s="1" customFormat="1" ht="22.2" customHeight="1" thickBot="1" x14ac:dyDescent="0.35">
      <c r="A7" s="82"/>
      <c r="B7" s="86"/>
      <c r="C7" s="19">
        <v>6</v>
      </c>
      <c r="D7" s="12" t="s">
        <v>344</v>
      </c>
      <c r="E7" s="5" t="s">
        <v>345</v>
      </c>
      <c r="F7"/>
      <c r="G7"/>
      <c r="H7"/>
      <c r="I7"/>
      <c r="J7"/>
      <c r="K7"/>
      <c r="L7"/>
      <c r="M7"/>
      <c r="N7"/>
      <c r="O7"/>
      <c r="P7"/>
    </row>
    <row r="8" spans="1:16" s="1" customFormat="1" ht="22.2" customHeight="1" thickTop="1" x14ac:dyDescent="0.3">
      <c r="A8" s="82"/>
      <c r="B8" s="84" t="s">
        <v>346</v>
      </c>
      <c r="C8" s="16">
        <v>7</v>
      </c>
      <c r="D8" s="9" t="s">
        <v>347</v>
      </c>
      <c r="E8" s="6" t="str">
        <f>C8&amp;": Income "&amp;D8</f>
        <v>7: Income Less than $24,999</v>
      </c>
      <c r="F8"/>
      <c r="G8"/>
      <c r="H8"/>
      <c r="I8"/>
      <c r="J8"/>
      <c r="K8"/>
      <c r="L8"/>
      <c r="M8"/>
      <c r="N8"/>
      <c r="O8"/>
      <c r="P8"/>
    </row>
    <row r="9" spans="1:16" s="1" customFormat="1" ht="22.2" customHeight="1" x14ac:dyDescent="0.3">
      <c r="A9" s="82"/>
      <c r="B9" s="85"/>
      <c r="C9" s="17">
        <v>8</v>
      </c>
      <c r="D9" s="10" t="s">
        <v>265</v>
      </c>
      <c r="E9" s="4" t="str">
        <f t="shared" ref="E9:E12" si="0">C9&amp;": Income "&amp;D9</f>
        <v>8: Income $25,000 to $49,999</v>
      </c>
      <c r="F9"/>
      <c r="G9"/>
      <c r="H9"/>
      <c r="I9"/>
      <c r="J9"/>
      <c r="K9"/>
      <c r="L9"/>
      <c r="M9"/>
      <c r="N9"/>
      <c r="O9"/>
      <c r="P9"/>
    </row>
    <row r="10" spans="1:16" s="1" customFormat="1" ht="22.2" customHeight="1" x14ac:dyDescent="0.3">
      <c r="A10" s="82"/>
      <c r="B10" s="85"/>
      <c r="C10" s="17">
        <v>9</v>
      </c>
      <c r="D10" s="10" t="s">
        <v>348</v>
      </c>
      <c r="E10" s="4" t="str">
        <f t="shared" si="0"/>
        <v>9: Income $50,000 to $99,999</v>
      </c>
      <c r="F10"/>
      <c r="G10"/>
      <c r="H10"/>
      <c r="I10"/>
      <c r="J10"/>
      <c r="K10"/>
      <c r="L10"/>
      <c r="M10"/>
      <c r="N10"/>
      <c r="O10"/>
      <c r="P10"/>
    </row>
    <row r="11" spans="1:16" s="1" customFormat="1" ht="22.2" customHeight="1" x14ac:dyDescent="0.3">
      <c r="A11" s="82"/>
      <c r="B11" s="85"/>
      <c r="C11" s="17">
        <v>10</v>
      </c>
      <c r="D11" s="10" t="s">
        <v>267</v>
      </c>
      <c r="E11" s="4" t="str">
        <f t="shared" si="0"/>
        <v>10: Income $100,000 to $149,999</v>
      </c>
      <c r="F11"/>
      <c r="G11"/>
      <c r="H11"/>
      <c r="I11"/>
      <c r="J11"/>
      <c r="K11"/>
      <c r="L11"/>
      <c r="M11"/>
      <c r="N11"/>
      <c r="O11"/>
      <c r="P11"/>
    </row>
    <row r="12" spans="1:16" s="1" customFormat="1" ht="22.2" customHeight="1" thickBot="1" x14ac:dyDescent="0.35">
      <c r="A12" s="82"/>
      <c r="B12" s="86"/>
      <c r="C12" s="19">
        <v>11</v>
      </c>
      <c r="D12" s="12" t="s">
        <v>349</v>
      </c>
      <c r="E12" s="5" t="str">
        <f t="shared" si="0"/>
        <v>11: Income $150,000 or more</v>
      </c>
      <c r="F12"/>
      <c r="G12"/>
      <c r="H12"/>
      <c r="I12"/>
      <c r="J12"/>
      <c r="K12"/>
      <c r="L12"/>
      <c r="M12"/>
      <c r="N12"/>
      <c r="O12"/>
      <c r="P12"/>
    </row>
    <row r="13" spans="1:16" s="1" customFormat="1" ht="22.2" customHeight="1" thickTop="1" x14ac:dyDescent="0.3">
      <c r="A13" s="82"/>
      <c r="B13" s="87" t="s">
        <v>350</v>
      </c>
      <c r="C13" s="16">
        <v>12</v>
      </c>
      <c r="D13" s="9" t="s">
        <v>351</v>
      </c>
      <c r="E13" s="6" t="str">
        <f>C13&amp;": "&amp;D13</f>
        <v>12: Below 100 percent of the poverty level</v>
      </c>
      <c r="F13"/>
      <c r="G13"/>
      <c r="H13"/>
      <c r="I13"/>
      <c r="J13"/>
      <c r="K13"/>
      <c r="L13"/>
      <c r="M13"/>
      <c r="N13"/>
      <c r="O13"/>
      <c r="P13"/>
    </row>
    <row r="14" spans="1:16" s="1" customFormat="1" ht="22.2" customHeight="1" x14ac:dyDescent="0.3">
      <c r="A14" s="82"/>
      <c r="B14" s="88"/>
      <c r="C14" s="17">
        <v>13</v>
      </c>
      <c r="D14" s="10" t="s">
        <v>352</v>
      </c>
      <c r="E14" s="4" t="str">
        <f t="shared" ref="E14:E16" si="1">C14&amp;": "&amp;D14</f>
        <v>13: 100 to less than 150 percent of the poverty level</v>
      </c>
      <c r="F14"/>
      <c r="G14"/>
      <c r="H14"/>
      <c r="I14"/>
      <c r="J14"/>
      <c r="K14"/>
      <c r="L14"/>
      <c r="M14"/>
      <c r="N14"/>
      <c r="O14"/>
      <c r="P14"/>
    </row>
    <row r="15" spans="1:16" s="1" customFormat="1" ht="22.2" customHeight="1" x14ac:dyDescent="0.3">
      <c r="A15" s="82"/>
      <c r="B15" s="88"/>
      <c r="C15" s="17">
        <v>14</v>
      </c>
      <c r="D15" s="10" t="s">
        <v>353</v>
      </c>
      <c r="E15" s="4" t="str">
        <f t="shared" si="1"/>
        <v>14: 150 to less than 200 percent of the poverty level</v>
      </c>
      <c r="F15"/>
      <c r="G15"/>
      <c r="H15"/>
      <c r="I15"/>
      <c r="J15"/>
      <c r="K15"/>
      <c r="L15"/>
      <c r="M15"/>
      <c r="N15"/>
      <c r="O15"/>
      <c r="P15"/>
    </row>
    <row r="16" spans="1:16" s="1" customFormat="1" ht="22.2" customHeight="1" thickBot="1" x14ac:dyDescent="0.35">
      <c r="A16" s="83"/>
      <c r="B16" s="89"/>
      <c r="C16" s="19">
        <v>15</v>
      </c>
      <c r="D16" s="12" t="s">
        <v>354</v>
      </c>
      <c r="E16" s="5" t="str">
        <f t="shared" si="1"/>
        <v>15: 200 percent of the poverty level or greater</v>
      </c>
      <c r="F16"/>
      <c r="G16"/>
      <c r="H16"/>
      <c r="I16"/>
      <c r="J16"/>
      <c r="K16"/>
      <c r="L16"/>
      <c r="M16"/>
      <c r="N16"/>
      <c r="O16"/>
      <c r="P16"/>
    </row>
    <row r="17" spans="1:16" s="1" customFormat="1" ht="22.2" customHeight="1" thickTop="1" x14ac:dyDescent="0.3">
      <c r="A17" s="82" t="s">
        <v>355</v>
      </c>
      <c r="B17" s="91" t="s">
        <v>356</v>
      </c>
      <c r="C17" s="16">
        <v>16</v>
      </c>
      <c r="D17" s="9" t="s">
        <v>357</v>
      </c>
      <c r="E17" s="6" t="s">
        <v>358</v>
      </c>
      <c r="F17"/>
      <c r="G17"/>
      <c r="H17"/>
      <c r="I17"/>
      <c r="J17"/>
      <c r="K17"/>
      <c r="L17"/>
      <c r="M17"/>
      <c r="N17"/>
      <c r="O17"/>
      <c r="P17"/>
    </row>
    <row r="18" spans="1:16" s="1" customFormat="1" ht="22.2" customHeight="1" x14ac:dyDescent="0.3">
      <c r="A18" s="82"/>
      <c r="B18" s="92"/>
      <c r="C18" s="17">
        <v>17</v>
      </c>
      <c r="D18" s="10" t="s">
        <v>359</v>
      </c>
      <c r="E18" s="4" t="s">
        <v>360</v>
      </c>
      <c r="F18"/>
      <c r="G18"/>
      <c r="H18"/>
      <c r="I18"/>
      <c r="J18"/>
      <c r="K18"/>
      <c r="L18"/>
      <c r="M18"/>
      <c r="N18"/>
      <c r="O18"/>
      <c r="P18"/>
    </row>
    <row r="19" spans="1:16" s="1" customFormat="1" ht="22.2" customHeight="1" thickBot="1" x14ac:dyDescent="0.35">
      <c r="A19" s="82"/>
      <c r="B19" s="93"/>
      <c r="C19" s="19">
        <v>18</v>
      </c>
      <c r="D19" s="12" t="s">
        <v>361</v>
      </c>
      <c r="E19" s="5" t="s">
        <v>362</v>
      </c>
      <c r="F19"/>
      <c r="G19"/>
      <c r="H19"/>
      <c r="I19"/>
      <c r="J19"/>
      <c r="K19"/>
      <c r="L19"/>
      <c r="M19"/>
      <c r="N19"/>
      <c r="O19"/>
      <c r="P19"/>
    </row>
    <row r="20" spans="1:16" s="1" customFormat="1" ht="22.2" customHeight="1" thickTop="1" x14ac:dyDescent="0.3">
      <c r="A20" s="82"/>
      <c r="B20" s="94" t="s">
        <v>363</v>
      </c>
      <c r="C20" s="16">
        <v>19</v>
      </c>
      <c r="D20" s="9" t="s">
        <v>364</v>
      </c>
      <c r="E20" s="6" t="s">
        <v>365</v>
      </c>
      <c r="F20"/>
      <c r="G20"/>
      <c r="H20"/>
      <c r="I20"/>
      <c r="J20"/>
      <c r="K20"/>
      <c r="L20"/>
      <c r="M20"/>
      <c r="N20"/>
      <c r="O20"/>
      <c r="P20"/>
    </row>
    <row r="21" spans="1:16" s="1" customFormat="1" ht="22.2" customHeight="1" x14ac:dyDescent="0.3">
      <c r="A21" s="82"/>
      <c r="B21" s="95"/>
      <c r="C21" s="18">
        <v>20</v>
      </c>
      <c r="D21" s="11" t="s">
        <v>366</v>
      </c>
      <c r="E21" s="4" t="s">
        <v>367</v>
      </c>
      <c r="F21"/>
      <c r="G21"/>
      <c r="H21"/>
      <c r="I21"/>
      <c r="J21"/>
      <c r="K21"/>
      <c r="L21"/>
      <c r="M21"/>
      <c r="N21"/>
      <c r="O21"/>
      <c r="P21"/>
    </row>
    <row r="22" spans="1:16" s="1" customFormat="1" ht="22.2" customHeight="1" thickBot="1" x14ac:dyDescent="0.35">
      <c r="A22" s="82"/>
      <c r="B22" s="96"/>
      <c r="C22" s="19">
        <v>21</v>
      </c>
      <c r="D22" s="12" t="s">
        <v>368</v>
      </c>
      <c r="E22" s="5" t="s">
        <v>369</v>
      </c>
      <c r="F22"/>
      <c r="G22"/>
      <c r="H22"/>
      <c r="I22"/>
      <c r="J22"/>
      <c r="K22"/>
      <c r="L22"/>
      <c r="M22"/>
      <c r="N22"/>
      <c r="O22"/>
      <c r="P22"/>
    </row>
    <row r="23" spans="1:16" s="1" customFormat="1" ht="22.2" customHeight="1" thickTop="1" x14ac:dyDescent="0.3">
      <c r="A23" s="82"/>
      <c r="B23" s="95" t="s">
        <v>370</v>
      </c>
      <c r="C23" s="16">
        <v>22</v>
      </c>
      <c r="D23" s="9" t="s">
        <v>371</v>
      </c>
      <c r="E23" s="6" t="str">
        <f t="shared" ref="E23:E26" si="2">C23&amp;": "&amp;D23</f>
        <v>22: Least walkable</v>
      </c>
      <c r="F23"/>
      <c r="G23"/>
      <c r="H23"/>
      <c r="I23"/>
      <c r="J23"/>
      <c r="K23"/>
      <c r="L23"/>
      <c r="M23"/>
      <c r="N23"/>
      <c r="O23"/>
      <c r="P23"/>
    </row>
    <row r="24" spans="1:16" s="1" customFormat="1" ht="22.2" customHeight="1" x14ac:dyDescent="0.3">
      <c r="A24" s="82"/>
      <c r="B24" s="95"/>
      <c r="C24" s="17">
        <v>23</v>
      </c>
      <c r="D24" s="10" t="s">
        <v>372</v>
      </c>
      <c r="E24" s="4" t="str">
        <f t="shared" si="2"/>
        <v>23: Below average walkable</v>
      </c>
      <c r="F24"/>
      <c r="G24"/>
      <c r="H24"/>
      <c r="I24"/>
      <c r="J24"/>
      <c r="K24"/>
      <c r="L24"/>
      <c r="M24"/>
      <c r="N24"/>
      <c r="O24"/>
      <c r="P24"/>
    </row>
    <row r="25" spans="1:16" s="1" customFormat="1" ht="22.2" customHeight="1" x14ac:dyDescent="0.3">
      <c r="A25" s="82"/>
      <c r="B25" s="95"/>
      <c r="C25" s="18">
        <v>24</v>
      </c>
      <c r="D25" s="11" t="s">
        <v>373</v>
      </c>
      <c r="E25" s="7" t="str">
        <f t="shared" si="2"/>
        <v>24: Above average walkable</v>
      </c>
      <c r="F25"/>
      <c r="G25"/>
      <c r="H25"/>
      <c r="I25"/>
      <c r="J25"/>
      <c r="K25"/>
      <c r="L25"/>
      <c r="M25"/>
      <c r="N25"/>
      <c r="O25"/>
      <c r="P25"/>
    </row>
    <row r="26" spans="1:16" s="1" customFormat="1" ht="22.2" customHeight="1" x14ac:dyDescent="0.3">
      <c r="A26" s="90"/>
      <c r="B26" s="97"/>
      <c r="C26" s="20">
        <v>25</v>
      </c>
      <c r="D26" s="13" t="s">
        <v>374</v>
      </c>
      <c r="E26" s="15" t="str">
        <f t="shared" si="2"/>
        <v>25: Most walkable</v>
      </c>
      <c r="F26"/>
      <c r="G26"/>
      <c r="H26"/>
      <c r="I26"/>
      <c r="J26"/>
      <c r="K26"/>
      <c r="L26"/>
      <c r="M26"/>
      <c r="N26"/>
      <c r="O26"/>
      <c r="P26"/>
    </row>
  </sheetData>
  <mergeCells count="8">
    <mergeCell ref="A3:A16"/>
    <mergeCell ref="B3:B7"/>
    <mergeCell ref="B8:B12"/>
    <mergeCell ref="B13:B16"/>
    <mergeCell ref="A17:A26"/>
    <mergeCell ref="B17:B19"/>
    <mergeCell ref="B20:B22"/>
    <mergeCell ref="B23:B26"/>
  </mergeCells>
  <conditionalFormatting sqref="C2:E26">
    <cfRule type="expression" dxfId="0" priority="1">
      <formula>MOD(ROW(),2)=0</formula>
    </cfRule>
  </conditionalFormatting>
  <pageMargins left="0.7" right="0.7" top="0.75" bottom="0.75" header="0.3" footer="0.3"/>
  <pageSetup scale="61"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41A70BE235C642AE3EE2905CBA9AD2" ma:contentTypeVersion="14" ma:contentTypeDescription="Create a new document." ma:contentTypeScope="" ma:versionID="788cccfd30b9d941971be4bf7c148eb2">
  <xsd:schema xmlns:xsd="http://www.w3.org/2001/XMLSchema" xmlns:xs="http://www.w3.org/2001/XMLSchema" xmlns:p="http://schemas.microsoft.com/office/2006/metadata/properties" xmlns:ns2="6dd46299-25c1-451e-b3ef-839a5c7b3f96" xmlns:ns3="ca16393a-f5d8-4089-bece-96efb3901bf4" targetNamespace="http://schemas.microsoft.com/office/2006/metadata/properties" ma:root="true" ma:fieldsID="05f10960896d1d645c97bc334897756c" ns2:_="" ns3:_="">
    <xsd:import namespace="6dd46299-25c1-451e-b3ef-839a5c7b3f96"/>
    <xsd:import namespace="ca16393a-f5d8-4089-bece-96efb3901b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46299-25c1-451e-b3ef-839a5c7b3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16393a-f5d8-4089-bece-96efb3901bf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490f54e-0f84-4915-b418-9f4522046223}" ma:internalName="TaxCatchAll" ma:showField="CatchAllData" ma:web="ca16393a-f5d8-4089-bece-96efb3901b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16393a-f5d8-4089-bece-96efb3901bf4" xsi:nil="true"/>
    <lcf76f155ced4ddcb4097134ff3c332f xmlns="6dd46299-25c1-451e-b3ef-839a5c7b3f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B4E2C4-2928-4370-A50B-3D8E639BA9CA}"/>
</file>

<file path=customXml/itemProps2.xml><?xml version="1.0" encoding="utf-8"?>
<ds:datastoreItem xmlns:ds="http://schemas.openxmlformats.org/officeDocument/2006/customXml" ds:itemID="{DBD09121-3831-43DD-9144-7EC70D7E8217}"/>
</file>

<file path=customXml/itemProps3.xml><?xml version="1.0" encoding="utf-8"?>
<ds:datastoreItem xmlns:ds="http://schemas.openxmlformats.org/officeDocument/2006/customXml" ds:itemID="{B93EB63D-BA7E-4099-92CA-E6D82B49F2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Field Definitions</vt:lpstr>
      <vt:lpstr>Filter Categories</vt:lpstr>
      <vt:lpstr>Household Profiles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2024-12-31T16:23:35Z</dcterms:created>
  <dcterms:modified xsi:type="dcterms:W3CDTF">2024-12-31T16:23:53Z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0x010100C441A70BE235C642AE3EE2905CBA9AD2</vt:lpwstr>
  </property>
</Properties>
</file>