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C:\Users\ROBERT~1.ARM\AppData\Local\Temp\PK81CB.tmp\"/>
    </mc:Choice>
  </mc:AlternateContent>
  <xr:revisionPtr revIDLastSave="0" documentId="13_ncr:1_{C32401CC-0ABD-4097-BF19-074963087383}" xr6:coauthVersionLast="47" xr6:coauthVersionMax="47" xr10:uidLastSave="{00000000-0000-0000-0000-000000000000}"/>
  <bookViews>
    <workbookView xWindow="67080" yWindow="-765" windowWidth="38640" windowHeight="21120" xr2:uid="{00000000-000D-0000-FFFF-FFFF00000000}"/>
  </bookViews>
  <sheets>
    <sheet name="Field Definitions" sheetId="7" r:id="rId1"/>
    <sheet name="Filter Categories" sheetId="9" r:id="rId2"/>
    <sheet name="Household Profiles" sheetId="8" r:id="rId3"/>
  </sheets>
  <definedNames>
    <definedName name="_xlnm._FilterDatabase" localSheetId="1" hidden="1">'Filter Categories'!$A$1:$D$97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8" l="1"/>
  <c r="E25" i="8"/>
  <c r="E24" i="8"/>
  <c r="E23" i="8"/>
  <c r="E14" i="8"/>
  <c r="E15" i="8"/>
  <c r="E16" i="8"/>
  <c r="E13" i="8"/>
  <c r="E9" i="8"/>
  <c r="E10" i="8"/>
  <c r="E11" i="8"/>
  <c r="E12" i="8"/>
  <c r="E8" i="8"/>
  <c r="E2" i="8"/>
</calcChain>
</file>

<file path=xl/sharedStrings.xml><?xml version="1.0" encoding="utf-8"?>
<sst xmlns="http://schemas.openxmlformats.org/spreadsheetml/2006/main" count="580" uniqueCount="321">
  <si>
    <t>Field Name</t>
  </si>
  <si>
    <t>Alias</t>
  </si>
  <si>
    <t>Description</t>
  </si>
  <si>
    <t>Field Type</t>
  </si>
  <si>
    <t>Source</t>
  </si>
  <si>
    <t>geoid</t>
  </si>
  <si>
    <t>Census Tract GEOID</t>
  </si>
  <si>
    <t>N/A</t>
  </si>
  <si>
    <t>Text</t>
  </si>
  <si>
    <t>year</t>
  </si>
  <si>
    <t>Data Year</t>
  </si>
  <si>
    <t>state_name</t>
  </si>
  <si>
    <t>State Name</t>
  </si>
  <si>
    <t>statefp</t>
  </si>
  <si>
    <t>State FIPS Code</t>
  </si>
  <si>
    <t>county_name</t>
  </si>
  <si>
    <t>County Name</t>
  </si>
  <si>
    <t>countyfp</t>
  </si>
  <si>
    <t>County FIPS Code</t>
  </si>
  <si>
    <t>cbsa_name</t>
  </si>
  <si>
    <t>Core-Based Statistical Area Name</t>
  </si>
  <si>
    <t>cbsa_code</t>
  </si>
  <si>
    <t>Core-Based Statistical Area Code</t>
  </si>
  <si>
    <t>hh_profile</t>
  </si>
  <si>
    <t>Household Profile</t>
  </si>
  <si>
    <t>Short Integer</t>
  </si>
  <si>
    <t>population</t>
  </si>
  <si>
    <t>hh</t>
  </si>
  <si>
    <t>Households</t>
  </si>
  <si>
    <t>vehicles_hh</t>
  </si>
  <si>
    <t>Number of Vehicles per Household</t>
  </si>
  <si>
    <t>Decimal (18, 2)</t>
  </si>
  <si>
    <t>rural_urban</t>
  </si>
  <si>
    <t>Rural or Urban</t>
  </si>
  <si>
    <t>Category</t>
  </si>
  <si>
    <t>household_density</t>
  </si>
  <si>
    <t>Household Density</t>
  </si>
  <si>
    <t>employment_density</t>
  </si>
  <si>
    <t>Employment Density</t>
  </si>
  <si>
    <t>traffic_fatalities</t>
  </si>
  <si>
    <t>Traffic Fatalities (2018 – 2022)</t>
  </si>
  <si>
    <t>pedestrian_access</t>
  </si>
  <si>
    <t>Pedestrian Access Score</t>
  </si>
  <si>
    <t>cyclist_access</t>
  </si>
  <si>
    <t>Cyclist Access Score</t>
  </si>
  <si>
    <t>motorist_access</t>
  </si>
  <si>
    <t>Motorist Access Score</t>
  </si>
  <si>
    <t>rpps</t>
  </si>
  <si>
    <t>Regional Price Parity</t>
  </si>
  <si>
    <t xml:space="preserve">A price index that measures the geographic price level differences for one period in time within the United States. An RPP is a weighted average of the price level of goods and services for the average consumer in one geographic region compared to all other regions in the United States.  </t>
  </si>
  <si>
    <t>transportation_cost</t>
  </si>
  <si>
    <t>Household Transportation Costs</t>
  </si>
  <si>
    <t>Long Integer</t>
  </si>
  <si>
    <t>mean_income</t>
  </si>
  <si>
    <t>Mean Household Income</t>
  </si>
  <si>
    <t>median_income</t>
  </si>
  <si>
    <t>Median Household Income</t>
  </si>
  <si>
    <t>transportation_cost_burden</t>
  </si>
  <si>
    <t>Transportation Cost as a Percent of Median Income</t>
  </si>
  <si>
    <t xml:space="preserve">The ratio of household transportation costs to median income (for the subset of households in the selected Household Profile). </t>
  </si>
  <si>
    <t>Transportation Cost Burdened Population</t>
  </si>
  <si>
    <t>housing_cost</t>
  </si>
  <si>
    <t>Housing Cost (ACS)</t>
  </si>
  <si>
    <t>Combined Transportation and Housing Costs as a Percent of Median Income</t>
  </si>
  <si>
    <t>depreciation_veh</t>
  </si>
  <si>
    <t>Vehicle Depreciation</t>
  </si>
  <si>
    <t xml:space="preserve">The average annual dollar amount of depreciation that the vehicle has lost over the time of ownership (for the subset of households in the selected Household Profile). Also referred to as service flow costs. </t>
  </si>
  <si>
    <t>finance_charges_veh</t>
  </si>
  <si>
    <t>Financing Costs</t>
  </si>
  <si>
    <t xml:space="preserve">Average annual vehicle finance charges per vehicle (for the subset of households in the selected Household Profile). </t>
  </si>
  <si>
    <t>fixed_ownership_costs_veh</t>
  </si>
  <si>
    <t>Fixed Ownership Costs</t>
  </si>
  <si>
    <t xml:space="preserve">The fixed ownership costs (insurance, taxes, etc.) per vehicle (for the subset of households in the selected Household Profile). </t>
  </si>
  <si>
    <t>auto_owner_cost</t>
  </si>
  <si>
    <t>Automotive Ownership Costs</t>
  </si>
  <si>
    <t>auto_operation_costs</t>
  </si>
  <si>
    <t>Automotive Operating Costs</t>
  </si>
  <si>
    <t>maintenance_repair_costs</t>
  </si>
  <si>
    <t>Maintenance and Repair Costs</t>
  </si>
  <si>
    <t xml:space="preserve">The average annual costs spent on vehicle maintenance and repair per vehicle multiplied by the average vehicles per household (for the subset of households in the selected Household Profile). </t>
  </si>
  <si>
    <t>vmt</t>
  </si>
  <si>
    <t>fuel_efficiency</t>
  </si>
  <si>
    <t>Fuel Efficiency (Miles per Gallon)</t>
  </si>
  <si>
    <t xml:space="preserve">Average fuel efficiency in miles per gallon. </t>
  </si>
  <si>
    <t>gasoline_price</t>
  </si>
  <si>
    <t>Gasoline Price per Gallon</t>
  </si>
  <si>
    <t xml:space="preserve">Gasoline price by state. </t>
  </si>
  <si>
    <t>fuel_spending</t>
  </si>
  <si>
    <t xml:space="preserve">The average annual cost of gasoline per vehicle (for the subset of households in the selected Household Profile). </t>
  </si>
  <si>
    <t>transit_miles</t>
  </si>
  <si>
    <t>transit_spending</t>
  </si>
  <si>
    <t>Regional Public Transit Costs</t>
  </si>
  <si>
    <t>tnc_taxi_miles</t>
  </si>
  <si>
    <t>tnc_taxi_spending</t>
  </si>
  <si>
    <t>co2_emissions_veh</t>
  </si>
  <si>
    <t>Automotive CO2 Emissions per Household</t>
  </si>
  <si>
    <t>acc_pded_r</t>
  </si>
  <si>
    <t>Walkable Educational Facilities</t>
  </si>
  <si>
    <t>acc_pdgr_r</t>
  </si>
  <si>
    <t>Walkable Grocery Stores</t>
  </si>
  <si>
    <t>acc_pdmd_r</t>
  </si>
  <si>
    <t>Walkable Medical Facilities</t>
  </si>
  <si>
    <t>acc_pdpk_r</t>
  </si>
  <si>
    <t>Walkable Parks</t>
  </si>
  <si>
    <t>acc_pdtr_r</t>
  </si>
  <si>
    <t>Walkable Transit Trips</t>
  </si>
  <si>
    <t>acc_pdjb_r</t>
  </si>
  <si>
    <t>Walkable Jobs</t>
  </si>
  <si>
    <t>acc_cced_r</t>
  </si>
  <si>
    <t>acc_ccgr_r</t>
  </si>
  <si>
    <t>acc_ccmd_r</t>
  </si>
  <si>
    <t>acc_ccpk_r</t>
  </si>
  <si>
    <t>acc_cctr_r</t>
  </si>
  <si>
    <t>acc_ccjb_r</t>
  </si>
  <si>
    <t>acc_mted_r</t>
  </si>
  <si>
    <t>Drivable Educational Facilities</t>
  </si>
  <si>
    <t>acc_mtgr_r</t>
  </si>
  <si>
    <t>Drivable Grocery Stores</t>
  </si>
  <si>
    <t>acc_mtmd_r</t>
  </si>
  <si>
    <t>Drivable Medical Facilities</t>
  </si>
  <si>
    <t>acc_mtpk_r</t>
  </si>
  <si>
    <t>Drivable Parks</t>
  </si>
  <si>
    <t>acc_mttr_r</t>
  </si>
  <si>
    <t>Drivable Transit Trips</t>
  </si>
  <si>
    <t>acc_mtjb_r</t>
  </si>
  <si>
    <t>Drivable Jobs</t>
  </si>
  <si>
    <t>Category Code</t>
  </si>
  <si>
    <t>Category Description</t>
  </si>
  <si>
    <t>Low (&lt; 250 households per sq. mile)</t>
  </si>
  <si>
    <t>Low (&lt; 85 jobs per sq. mile)</t>
  </si>
  <si>
    <t>Least</t>
  </si>
  <si>
    <t>Below Average</t>
  </si>
  <si>
    <t>Above Average</t>
  </si>
  <si>
    <t>Greatest</t>
  </si>
  <si>
    <t>0</t>
  </si>
  <si>
    <t>1</t>
  </si>
  <si>
    <t>2 - 3</t>
  </si>
  <si>
    <t>4+</t>
  </si>
  <si>
    <t>1 - 2</t>
  </si>
  <si>
    <t>3 - 10</t>
  </si>
  <si>
    <t>11+</t>
  </si>
  <si>
    <t>1 - 300</t>
  </si>
  <si>
    <t>&lt; 100</t>
  </si>
  <si>
    <t>100 - 800</t>
  </si>
  <si>
    <t>1 - 10</t>
  </si>
  <si>
    <t>11 - 40</t>
  </si>
  <si>
    <t>41+</t>
  </si>
  <si>
    <t>1 - 7</t>
  </si>
  <si>
    <t>8 - 20</t>
  </si>
  <si>
    <t>21+</t>
  </si>
  <si>
    <t>1 - 25</t>
  </si>
  <si>
    <t>26 - 100</t>
  </si>
  <si>
    <t>101+</t>
  </si>
  <si>
    <t>1 - 75</t>
  </si>
  <si>
    <t>76 - 250</t>
  </si>
  <si>
    <t>251+</t>
  </si>
  <si>
    <t>1 - 30</t>
  </si>
  <si>
    <t>31 - 100</t>
  </si>
  <si>
    <t>1 - 150</t>
  </si>
  <si>
    <t>151 - 500</t>
  </si>
  <si>
    <t>501+</t>
  </si>
  <si>
    <t>1 - 50</t>
  </si>
  <si>
    <t>51 - 200</t>
  </si>
  <si>
    <t>201+</t>
  </si>
  <si>
    <t>&lt; 3.5 metric tons / year</t>
  </si>
  <si>
    <t>3.5 - 7.0 metric tons / year</t>
  </si>
  <si>
    <t>&gt; 7.0 metric tons / year</t>
  </si>
  <si>
    <t>1 - 5</t>
  </si>
  <si>
    <t>6+</t>
  </si>
  <si>
    <t>Household Profile Type</t>
  </si>
  <si>
    <t>Number</t>
  </si>
  <si>
    <t>Label</t>
  </si>
  <si>
    <t>All Households</t>
  </si>
  <si>
    <t>Average Household</t>
  </si>
  <si>
    <t>INCOME</t>
  </si>
  <si>
    <t>Relative Income Quintile</t>
  </si>
  <si>
    <t>1st quintile</t>
  </si>
  <si>
    <t>2: 1st income quintile</t>
  </si>
  <si>
    <t>2nd quintile</t>
  </si>
  <si>
    <t>3: 2nd income quintile</t>
  </si>
  <si>
    <t>3rd quintile</t>
  </si>
  <si>
    <t>4: 3rd income quintile</t>
  </si>
  <si>
    <t>4th quintile</t>
  </si>
  <si>
    <t>5: 4th income quintile</t>
  </si>
  <si>
    <t>5th quintile</t>
  </si>
  <si>
    <t>6: 5th income quintile</t>
  </si>
  <si>
    <t>Fixed Income Ranges</t>
  </si>
  <si>
    <t>Less than $24,999</t>
  </si>
  <si>
    <t>$25,000 to $49,999</t>
  </si>
  <si>
    <t>$50,000 to $99,999</t>
  </si>
  <si>
    <t>$100,000 to $149,999</t>
  </si>
  <si>
    <t>$150,000 or more</t>
  </si>
  <si>
    <t>Official Poverty Measure</t>
  </si>
  <si>
    <t>Below 100 percent of the poverty level</t>
  </si>
  <si>
    <t>100 to less than 150 percent of the poverty level</t>
  </si>
  <si>
    <t>150 to less than 200 percent of the poverty level</t>
  </si>
  <si>
    <t>200 percent of the poverty level or greater</t>
  </si>
  <si>
    <t>TRANSPORTATION</t>
  </si>
  <si>
    <t>Vehicle Availability</t>
  </si>
  <si>
    <t>No cars in HH</t>
  </si>
  <si>
    <t>16: Zero vehicles in household</t>
  </si>
  <si>
    <t>Cars in HH but fewer cars than # adults</t>
  </si>
  <si>
    <t>17: Vehicles fewer than adults in household</t>
  </si>
  <si>
    <t>Cars in HH equal or greater than # adults</t>
  </si>
  <si>
    <t>18: One or more vehicle per adult in household</t>
  </si>
  <si>
    <t>Transit Availability</t>
  </si>
  <si>
    <t>No transit service available</t>
  </si>
  <si>
    <t>19: No transit service</t>
  </si>
  <si>
    <t>Transit service likely available, but limited data</t>
  </si>
  <si>
    <t>20: Limited transit service</t>
  </si>
  <si>
    <t>Transit service available</t>
  </si>
  <si>
    <t>21: Transit service available</t>
  </si>
  <si>
    <t>Walkability</t>
  </si>
  <si>
    <t>Least walkable</t>
  </si>
  <si>
    <t>Below average walkable</t>
  </si>
  <si>
    <t>Above average walkable</t>
  </si>
  <si>
    <t>Most walkable</t>
  </si>
  <si>
    <t>Bikeable Educational Facilities</t>
  </si>
  <si>
    <t>Bikeable Grocery Stores</t>
  </si>
  <si>
    <t>Bikeable Medical Facilities</t>
  </si>
  <si>
    <t>Bikeable Parks</t>
  </si>
  <si>
    <t>Bikeable Transit Trips</t>
  </si>
  <si>
    <t>Bikeable Jobs</t>
  </si>
  <si>
    <t>Medium (250 - 2,500 households per sq. mile)</t>
  </si>
  <si>
    <t>High (&gt; 2,500 households per sq. mile)</t>
  </si>
  <si>
    <t>Medium (85 - 1,400 jobs per sq. mile)</t>
  </si>
  <si>
    <t>High (&gt; 1,400 jobs per sq. mile)</t>
  </si>
  <si>
    <t>301 - 3,000</t>
  </si>
  <si>
    <t>3,001+</t>
  </si>
  <si>
    <t>801 - 3,000</t>
  </si>
  <si>
    <t>1 - 1,300</t>
  </si>
  <si>
    <t>1,301 - 8,000</t>
  </si>
  <si>
    <t>8,001+</t>
  </si>
  <si>
    <t>100 - 10,000</t>
  </si>
  <si>
    <t>10,001 - 50,000</t>
  </si>
  <si>
    <t>50,001+</t>
  </si>
  <si>
    <t>4,501 - 25,000</t>
  </si>
  <si>
    <t>1 - 4,500</t>
  </si>
  <si>
    <t>25,001+</t>
  </si>
  <si>
    <t>100 - 75,000</t>
  </si>
  <si>
    <t>400,001+</t>
  </si>
  <si>
    <t>75,001 - 400,000</t>
  </si>
  <si>
    <t>The expenses that a household incurs for driving their owned or leased vehicles (including: spending on gasoline as well as maintenance and repair costs). Spending on gasoline is determined by taking vehicle miles traveled divided by fuel efficiency and multiplied by gasoline price per vehicle (for the subset of households in the selected Household Profile). The summation of Vehicle Maintenance Costs and Gas Costs. Gas Cost is calculated as average tract Vehicle Miles Traveled divided by Fuel Efficiency multiplied by Gasoline Price.</t>
  </si>
  <si>
    <t>Dollar household costs on regional public transit (for the subset of households in the selected Household Profile). Transit spending is calculated by multiplying the average transit miles by the fare cost per mile, which varies depending on the CBSA area. See the User Guide for more information on the varied costs per CBSA.</t>
  </si>
  <si>
    <t>Number of vehicles per household (for the subset of households in the selected Household Profile). Aggregation across synthetic population households.</t>
  </si>
  <si>
    <t>Average annual income per household (for the subset of households in the selected Household Profile). Average across synthetic population households.</t>
  </si>
  <si>
    <t>Average annual housing cost per household (for the subset of households in the selected Household Profile). Average across synthetic population households.</t>
  </si>
  <si>
    <t>Median annual income per household (for the subset of households in the selected Household Profile). Median across synthetic population households.</t>
  </si>
  <si>
    <t>Household annual VMT (for the subset of households in the selected Household Profile). Application of regression models averaged across synthetic population households.</t>
  </si>
  <si>
    <t>Average annual transit person-miles traveled per household (for the subset of households in the selected Household Profile). Application of regression models averaged across synthetic population households.</t>
  </si>
  <si>
    <t>Dollar amount of the total annual estimated household spending on transportation (for the subset of households in the selected Household Profile). A summation of Auto Ownership Costs, Auto Operation Costs, Transit Spending Costs, and Taxi &amp; Ride-hailing spending costs.</t>
  </si>
  <si>
    <t>Household Public Transit Travel Miles</t>
  </si>
  <si>
    <t>Household Taxi and Ride-hailing Travel Miles</t>
  </si>
  <si>
    <t>Average annual taxi &amp; ride-hailing (also known as transportation network company (TNC) service) person-miles traveled per household (for the subset of households in the selected Household Profile). Application of regression models averaged across synthetic population households.</t>
  </si>
  <si>
    <t>Taxi and Ride-hailing Costs</t>
  </si>
  <si>
    <t>Average annual taxi &amp; ride-hailing (TNC) costs per household (for the subset of households in the selected Household Profile). Taxi &amp; ride-hailing spending is calculated by multiplying the taxi &amp; ride-hailing miles traveled by the taxi &amp; ride-hailing cost per mile, which varies depending on the CBSA area (see the Technical Documentation for more information on the varied costs per CBSA).</t>
  </si>
  <si>
    <t>Derived via modeling using data from the Bureau of Labor Statistics (BLS) Consumer Expenditure Survey (CEX) Public-Use Microdata (PUMD) files, and data from the National Association of Insurance Commissioners (NAIC).</t>
  </si>
  <si>
    <t>U.S. Census Bureau Cartographic Boundary Files - 2020 - Census Tracts.</t>
  </si>
  <si>
    <t>U.S. Census Bureau.</t>
  </si>
  <si>
    <t>2017-21 PUMS &amp; ACS.</t>
  </si>
  <si>
    <t>PopulationSim (2017-21 PUMS).</t>
  </si>
  <si>
    <t>HOUSEHOLD COUNT: U.S. Census Bureau American Community Survey (ACS) 5-Year (2017-2021) - Table B11016.
DEVELOPED LAND AREA
- USGS National Land Cover Database (NLCD) 2019
- USGS National Land Cover Database (NLCD) 2016 (For AK, which is not included in the 2019 dataset)
- PADUS Region 12 2019 (For HI which in not included in the USGS NLCD Data)</t>
  </si>
  <si>
    <t>EMPLOYMENT: U.S. Census Bureau LEHD Origin-Destination Employment Statistics (LODES).
DEVELOPED LAND AREA
- USGS National Land Cover Database (NLCD) 2019
- USGS National Land Cover Database (NLCD) 2016 (For AK, which is not included in the 2019 dataset)
- PADUS Region 12 2019 (For HI which in not included in the USGS NLCD Data)</t>
  </si>
  <si>
    <t>U.S. Department of Commerce, Bureau of Economic Analysis (BEA).</t>
  </si>
  <si>
    <t>Derived via modeling using data from the Bureau of Labor Statistics (BLS) Consumer Expenditure Survey (CEX) Public-Use Microdata (PUMD) files.</t>
  </si>
  <si>
    <t>See calculation. Based on data derived from the Bureau of Labor Statistics (BLS) Consumer Expenditure Survey (CEX) Public-Use Microdata (PUMD) files.</t>
  </si>
  <si>
    <t>Models of vehicle-miles traveled based on household travel survey (HTS) data.</t>
  </si>
  <si>
    <t>Argonne National Laboratory (ANL).</t>
  </si>
  <si>
    <t>U.S. Energy Information Administration (EIA) State Energy Data System (SEDS).</t>
  </si>
  <si>
    <t>Derived via modeling with data from Bureau of Labor Statistics (BLS) Consumer Expenditure Survey (CEX) Public-Use Microdata (PUMD) files.</t>
  </si>
  <si>
    <t>Models of transit miles traveled based on household travel survey (HTS) data.</t>
  </si>
  <si>
    <t>Cost per mile based on transit passenger miles and fares data from the U.S. DOT Federal Transit Administration National Transit Database (NTD).</t>
  </si>
  <si>
    <t>Models of taxi &amp; ride-hailing miles traveled based on household travel survey (HTS) data.</t>
  </si>
  <si>
    <t>Cost per mile based on reported taxi &amp; ride-hailing costs and distances from household travel surveys (HTS).</t>
  </si>
  <si>
    <t>U.S. Census Bureau 2020 Decennial Census.</t>
  </si>
  <si>
    <t>Cost Burden Model Outputs (based on HTS data, 2017-2021 PUMS &amp; ACS, PopulationSim tool, etc.), U.S. DOT national multipliers for finance charges, vehicle depreciation (service flow costs), and maintenance costs; state level multiplier for fixed ownership costs.</t>
  </si>
  <si>
    <t>Count of persons within Census Tract who live in households whose Transportation Cost is 15% or more of Income</t>
  </si>
  <si>
    <t>These are the costs of continuing to own a vehicle even if it is not driven (including: the average annual depreciation of the vehicle, finance charges, and fixed ownership costs such as insurance and taxes). The sum of these costs are multiplied by the number of vehicles per household (for the subset of households in the selected Household Profile) to yield the dollars per household. The number of vehicles in the household multiplied by the sum of depreciation, finance charges, and fixed ownership costs.</t>
  </si>
  <si>
    <t>Annual Vehicle Miles Traveled</t>
  </si>
  <si>
    <t>Year of data.</t>
  </si>
  <si>
    <t xml:space="preserve">Unique identifier provided by the U.S. Census Bureau for Census tracts (if applicable). </t>
  </si>
  <si>
    <t>Population</t>
  </si>
  <si>
    <t>transit_availability</t>
  </si>
  <si>
    <t>walkability</t>
  </si>
  <si>
    <t>Weighted National Walkability Index</t>
  </si>
  <si>
    <t xml:space="preserve">Transit availability within Census Tract. If there are different values across the block groups within a tract, the one indicating the greatest transit availability is used. </t>
  </si>
  <si>
    <t>Factor (1: None, 2: Limited, 3: Available)</t>
  </si>
  <si>
    <t>Factor (1 Poor: less than 5.75; 2 Fair: 5.75  to 10.5; 3 Good: 10.5 to 15.25; 4 Best: 15.25 to 20)</t>
  </si>
  <si>
    <t>transportation_housing_cost_burden</t>
  </si>
  <si>
    <t>transportation_cost_burdened_population</t>
  </si>
  <si>
    <t xml:space="preserve">Urban or rural designation for Census Tract (if applicable). For tracts with at least 100 residents, the tract was coded as "URBAN" if the majority of its residents lived in urban areas of at least 50,000 residents and "RURAL" otherwise.  For tracts with less than 100 residents, the tract was coded as "URBAN" if the majority of its land area was in urban areas of at least 50,000 residents and "RURAL" otherwise. </t>
  </si>
  <si>
    <t>Name of state (if applicable).</t>
  </si>
  <si>
    <t>Two-digit identifier for state (if applicable).</t>
  </si>
  <si>
    <t>County name (if applicable).</t>
  </si>
  <si>
    <t>Three-digit Census identifier for the county (if applicable).</t>
  </si>
  <si>
    <t>Core-based statistical area (CBSA) (if applicable).</t>
  </si>
  <si>
    <t>Core-based statistical area (CBSA) code (if applicable).</t>
  </si>
  <si>
    <t>EPA Smart Location Database (SLD).</t>
  </si>
  <si>
    <t>Population living in the geography (for the subset of households in the selected Household Profile). Aggregation across synthetic population households.</t>
  </si>
  <si>
    <t>The number of households in the geography (for the subset of households in the selected Household Profile). Aggregation across synthetic population households.</t>
  </si>
  <si>
    <t>See calculation. Based on data derived from the Bureau of Labor Statistics (BLS) Consumer Expenditure Survey (CEX) Public-Use Microdata (PUMD) files, and data from the National Association of Insurance Commissioners (NAIC).</t>
  </si>
  <si>
    <t>Based on data from the BTS National Transit Map (NTM), EPA Smart Location Database (SLD), FTA National Transit Database (NTD), and U.S. Census Bureau American Community Survey (ACS) 5 Year - Table B08006.</t>
  </si>
  <si>
    <t>The ratio of the total of household transportation costs plus household housing costs to median income (for the subset of households in the selected Household Profile).</t>
  </si>
  <si>
    <t>National Walkability Index score for Census Tract. From the NatWalkInd variable in EPA Smart Location Database, using the population-weighted average across block groups within a tract. (Values range from 1 to 20.)</t>
  </si>
  <si>
    <t>&lt;10%</t>
  </si>
  <si>
    <t>10% to 14.9%</t>
  </si>
  <si>
    <t>15% to 24.9%</t>
  </si>
  <si>
    <t>25%+</t>
  </si>
  <si>
    <t>combined_cost_burden</t>
  </si>
  <si>
    <t>&lt;30%</t>
  </si>
  <si>
    <t>30% to 44.9%</t>
  </si>
  <si>
    <t>45% to 54.9%</t>
  </si>
  <si>
    <t>55%+</t>
  </si>
  <si>
    <t>Less than $25,000</t>
  </si>
  <si>
    <t>$50,000 to $99,000</t>
  </si>
  <si>
    <t>$150,000+</t>
  </si>
  <si>
    <t>Motor Fuel Costs</t>
  </si>
  <si>
    <t>The density of households in the Census tract as measured by the number of households per square mile.</t>
  </si>
  <si>
    <t>The density of jobs in the Census tract as measured by the number of jobs per square mile.</t>
  </si>
  <si>
    <t>Indicates the subset of households included in the household profile for which the statistics are presented.  The household profile in this field is identified by its number (1 to 25). See the Household Profiles tab for more details. Classification based on Household and Census block group characteristics in the synthetic population.</t>
  </si>
  <si>
    <t>PopulationSim (2017-21 PUMS &amp; ACS).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</si>
</sst>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0" x14ac:knownFonts="1">
    <font>
      <sz val="11"/>
      <color theme="1"/>
      <name val="Calibri"/>
      <family val="2"/>
      <scheme val="minor"/>
    </font>
    <font>
      <sz val="12"/>
      <color theme="1"/>
      <name val="Calibri"/>
      <family val="2"/>
      <scheme val="minor"/>
    </font>
    <font>
      <sz val="11"/>
      <name val="Calibri"/>
      <family val="2"/>
      <scheme val="minor"/>
    </font>
    <font>
      <sz val="12"/>
      <name val="Calibri"/>
      <family val="2"/>
      <scheme val="minor"/>
    </font>
    <font>
      <strike/>
      <sz val="11"/>
      <color theme="1"/>
      <name val="Calibri"/>
      <family val="2"/>
      <scheme val="minor"/>
    </font>
    <font>
      <b/>
      <sz val="16"/>
      <color theme="0"/>
      <name val="Calibri"/>
      <family val="2"/>
      <scheme val="minor"/>
    </font>
    <font>
      <b/>
      <sz val="14"/>
      <color theme="0"/>
      <name val="Calibri"/>
      <family val="2"/>
      <scheme val="minor"/>
    </font>
    <font>
      <b/>
      <sz val="12"/>
      <color theme="0"/>
      <name val="Calibri"/>
      <family val="2"/>
      <scheme val="minor"/>
    </font>
    <font>
      <b/>
      <sz val="12"/>
      <name val="Calibri"/>
      <family val="2"/>
      <scheme val="minor"/>
    </font>
    <font>
      <b/>
      <sz val="11"/>
      <name val="Calibri"/>
      <family val="2"/>
      <scheme val="minor"/>
    </font>
  </fonts>
  <fills count="5">
    <fill>
      <patternFill patternType="none"/>
    </fill>
    <fill>
      <patternFill patternType="gray125"/>
    </fill>
    <fill>
      <patternFill patternType="solid">
        <fgColor theme="1"/>
        <bgColor indexed="64"/>
      </patternFill>
    </fill>
    <fill>
      <patternFill patternType="solid">
        <fgColor theme="4"/>
        <bgColor indexed="64"/>
      </patternFill>
    </fill>
    <fill>
      <patternFill patternType="solid">
        <fgColor theme="0"/>
        <bgColor indexed="64"/>
      </patternFill>
    </fill>
  </fills>
  <borders count="56">
    <border>
      <left/>
      <right/>
      <top/>
      <bottom/>
      <diagonal/>
    </border>
    <border>
      <left/>
      <right style="thin">
        <color theme="0"/>
      </right>
      <top style="thin">
        <color theme="0"/>
      </top>
      <bottom style="thin">
        <color theme="0"/>
      </bottom>
      <diagonal/>
    </border>
    <border>
      <left style="thin">
        <color indexed="64"/>
      </left>
      <right/>
      <top/>
      <bottom/>
      <diagonal/>
    </border>
    <border>
      <left/>
      <right style="thin">
        <color theme="0"/>
      </right>
      <top/>
      <bottom style="thin">
        <color theme="0"/>
      </bottom>
      <diagonal/>
    </border>
    <border>
      <left/>
      <right style="thin">
        <color theme="0"/>
      </right>
      <top style="thin">
        <color theme="0"/>
      </top>
      <bottom/>
      <diagonal/>
    </border>
    <border>
      <left/>
      <right style="thin">
        <color theme="0"/>
      </right>
      <top/>
      <bottom style="thick">
        <color theme="4" tint="-0.249977111117893"/>
      </bottom>
      <diagonal/>
    </border>
    <border>
      <left style="thin">
        <color theme="4" tint="-0.249977111117893"/>
      </left>
      <right/>
      <top style="thin">
        <color theme="4" tint="-0.249977111117893"/>
      </top>
      <bottom/>
      <diagonal/>
    </border>
    <border>
      <left style="thin">
        <color theme="4" tint="-0.249977111117893"/>
      </left>
      <right/>
      <top/>
      <bottom/>
      <diagonal/>
    </border>
    <border>
      <left style="thin">
        <color theme="0"/>
      </left>
      <right style="thin">
        <color theme="4" tint="-0.249977111117893"/>
      </right>
      <top style="thin">
        <color theme="0"/>
      </top>
      <bottom style="thin">
        <color theme="0"/>
      </bottom>
      <diagonal/>
    </border>
    <border>
      <left style="thin">
        <color theme="0"/>
      </left>
      <right style="thin">
        <color theme="4" tint="-0.249977111117893"/>
      </right>
      <top/>
      <bottom style="thick">
        <color theme="4" tint="-0.249977111117893"/>
      </bottom>
      <diagonal/>
    </border>
    <border>
      <left style="thin">
        <color theme="0"/>
      </left>
      <right style="thin">
        <color theme="4" tint="-0.249977111117893"/>
      </right>
      <top/>
      <bottom style="thin">
        <color theme="0"/>
      </bottom>
      <diagonal/>
    </border>
    <border>
      <left style="thin">
        <color theme="0"/>
      </left>
      <right style="thin">
        <color theme="4" tint="-0.249977111117893"/>
      </right>
      <top style="thin">
        <color theme="0"/>
      </top>
      <bottom/>
      <diagonal/>
    </border>
    <border>
      <left style="thin">
        <color theme="4" tint="-0.249977111117893"/>
      </left>
      <right/>
      <top/>
      <bottom style="thin">
        <color theme="4" tint="-0.249977111117893"/>
      </bottom>
      <diagonal/>
    </border>
    <border>
      <left style="thin">
        <color indexed="64"/>
      </left>
      <right/>
      <top/>
      <bottom style="thin">
        <color theme="4" tint="-0.249977111117893"/>
      </bottom>
      <diagonal/>
    </border>
    <border>
      <left/>
      <right style="thin">
        <color theme="0"/>
      </right>
      <top/>
      <bottom style="thin">
        <color theme="4" tint="-0.249977111117893"/>
      </bottom>
      <diagonal/>
    </border>
    <border>
      <left/>
      <right style="thin">
        <color theme="4" tint="-0.249977111117893"/>
      </right>
      <top/>
      <bottom style="thin">
        <color theme="4" tint="-0.249977111117893"/>
      </bottom>
      <diagonal/>
    </border>
    <border>
      <left/>
      <right/>
      <top style="thick">
        <color theme="4" tint="-0.249977111117893"/>
      </top>
      <bottom style="thick">
        <color theme="4" tint="-0.249977111117893"/>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right/>
      <top/>
      <bottom style="thick">
        <color theme="4" tint="-0.249977111117893"/>
      </bottom>
      <diagonal/>
    </border>
    <border>
      <left/>
      <right/>
      <top/>
      <bottom style="thin">
        <color theme="4" tint="-0.249977111117893"/>
      </bottom>
      <diagonal/>
    </border>
    <border>
      <left style="thin">
        <color theme="0"/>
      </left>
      <right style="thin">
        <color theme="4" tint="-0.249977111117893"/>
      </right>
      <top style="thick">
        <color theme="4" tint="-0.249977111117893"/>
      </top>
      <bottom style="thick">
        <color theme="4" tint="-0.249977111117893"/>
      </bottom>
      <diagonal/>
    </border>
    <border>
      <left style="thin">
        <color theme="0"/>
      </left>
      <right style="thin">
        <color theme="4" tint="-0.249977111117893"/>
      </right>
      <top/>
      <bottom style="thin">
        <color theme="4" tint="-0.249977111117893"/>
      </bottom>
      <diagonal/>
    </border>
    <border>
      <left/>
      <right style="thin">
        <color theme="4" tint="-0.249977111117893"/>
      </right>
      <top/>
      <bottom/>
      <diagonal/>
    </border>
    <border>
      <left/>
      <right style="thin">
        <color theme="4" tint="-0.249977111117893"/>
      </right>
      <top/>
      <bottom style="thick">
        <color theme="4" tint="-0.249977111117893"/>
      </bottom>
      <diagonal/>
    </border>
    <border>
      <left style="thin">
        <color indexed="64"/>
      </left>
      <right style="thin">
        <color theme="4" tint="-0.249977111117893"/>
      </right>
      <top/>
      <bottom/>
      <diagonal/>
    </border>
    <border>
      <left style="thin">
        <color indexed="64"/>
      </left>
      <right style="thin">
        <color theme="4" tint="-0.249977111117893"/>
      </right>
      <top/>
      <bottom style="thin">
        <color indexed="64"/>
      </bottom>
      <diagonal/>
    </border>
    <border>
      <left style="thin">
        <color indexed="64"/>
      </left>
      <right/>
      <top/>
      <bottom style="thick">
        <color theme="4" tint="-0.249977111117893"/>
      </bottom>
      <diagonal/>
    </border>
    <border>
      <left style="thin">
        <color theme="4" tint="-0.249977111117893"/>
      </left>
      <right style="thin">
        <color theme="4" tint="-0.249977111117893"/>
      </right>
      <top/>
      <bottom style="thick">
        <color theme="4" tint="-0.249977111117893"/>
      </bottom>
      <diagonal/>
    </border>
    <border>
      <left style="thin">
        <color theme="4" tint="-0.249977111117893"/>
      </left>
      <right style="thin">
        <color theme="4" tint="-0.249977111117893"/>
      </right>
      <top/>
      <bottom/>
      <diagonal/>
    </border>
    <border>
      <left style="thin">
        <color theme="4" tint="-0.249977111117893"/>
      </left>
      <right/>
      <top/>
      <bottom style="thick">
        <color theme="4" tint="-0.249977111117893"/>
      </bottom>
      <diagonal/>
    </border>
    <border>
      <left/>
      <right style="thin">
        <color theme="4" tint="-0.249977111117893"/>
      </right>
      <top/>
      <bottom style="thin">
        <color indexed="64"/>
      </bottom>
      <diagonal/>
    </border>
    <border>
      <left style="thin">
        <color indexed="64"/>
      </left>
      <right style="thin">
        <color theme="4" tint="-0.249977111117893"/>
      </right>
      <top/>
      <bottom style="thin">
        <color theme="4" tint="-0.249977111117893"/>
      </bottom>
      <diagonal/>
    </border>
    <border>
      <left style="thin">
        <color theme="4" tint="-0.249977111117893"/>
      </left>
      <right style="thin">
        <color theme="4" tint="-0.249977111117893"/>
      </right>
      <top/>
      <bottom style="thin">
        <color theme="4" tint="-0.249977111117893"/>
      </bottom>
      <diagonal/>
    </border>
    <border>
      <left/>
      <right style="thin">
        <color theme="4" tint="-0.249977111117893"/>
      </right>
      <top style="thin">
        <color theme="4" tint="-0.249977111117893"/>
      </top>
      <bottom/>
      <diagonal/>
    </border>
    <border>
      <left style="thin">
        <color theme="4" tint="-0.249977111117893"/>
      </left>
      <right style="thin">
        <color theme="4" tint="-0.249977111117893"/>
      </right>
      <top style="thin">
        <color theme="4" tint="-0.249977111117893"/>
      </top>
      <bottom/>
      <diagonal/>
    </border>
    <border>
      <left style="thin">
        <color theme="4" tint="-0.249977111117893"/>
      </left>
      <right/>
      <top style="thick">
        <color theme="4" tint="-0.249977111117893"/>
      </top>
      <bottom/>
      <diagonal/>
    </border>
    <border>
      <left style="thin">
        <color indexed="64"/>
      </left>
      <right/>
      <top style="thin">
        <color theme="4" tint="-0.249977111117893"/>
      </top>
      <bottom/>
      <diagonal/>
    </border>
    <border>
      <left/>
      <right style="thin">
        <color theme="4" tint="-0.249977111117893"/>
      </right>
      <top style="thick">
        <color theme="4" tint="-0.249977111117893"/>
      </top>
      <bottom style="thick">
        <color theme="4" tint="-0.249977111117893"/>
      </bottom>
      <diagonal/>
    </border>
    <border>
      <left/>
      <right style="thin">
        <color theme="4" tint="-0.249977111117893"/>
      </right>
      <top style="thin">
        <color indexed="64"/>
      </top>
      <bottom style="thin">
        <color indexed="64"/>
      </bottom>
      <diagonal/>
    </border>
    <border>
      <left/>
      <right style="thin">
        <color theme="4" tint="-0.249977111117893"/>
      </right>
      <top style="thin">
        <color indexed="64"/>
      </top>
      <bottom style="thick">
        <color theme="4" tint="-0.249977111117893"/>
      </bottom>
      <diagonal/>
    </border>
    <border>
      <left style="thin">
        <color indexed="64"/>
      </left>
      <right style="thin">
        <color theme="4" tint="-0.249977111117893"/>
      </right>
      <top style="thin">
        <color indexed="64"/>
      </top>
      <bottom style="thin">
        <color indexed="64"/>
      </bottom>
      <diagonal/>
    </border>
    <border>
      <left style="thin">
        <color indexed="64"/>
      </left>
      <right style="thin">
        <color theme="4" tint="-0.249977111117893"/>
      </right>
      <top style="thin">
        <color indexed="64"/>
      </top>
      <bottom style="thick">
        <color theme="4" tint="-0.249977111117893"/>
      </bottom>
      <diagonal/>
    </border>
    <border>
      <left style="thin">
        <color auto="1"/>
      </left>
      <right style="thin">
        <color auto="1"/>
      </right>
      <top style="thin">
        <color auto="1"/>
      </top>
      <bottom style="thin">
        <color auto="1"/>
      </bottom>
      <diagonal/>
    </border>
    <border>
      <left/>
      <right style="thin">
        <color theme="4" tint="-0.249977111117893"/>
      </right>
      <top style="thick">
        <color theme="4" tint="-0.249977111117893"/>
      </top>
      <bottom/>
      <diagonal/>
    </border>
    <border>
      <left style="thin">
        <color indexed="64"/>
      </left>
      <right style="thin">
        <color theme="4" tint="-0.249977111117893"/>
      </right>
      <top style="thick">
        <color theme="4" tint="-0.249977111117893"/>
      </top>
      <bottom/>
      <diagonal/>
    </border>
    <border>
      <left style="thin">
        <color indexed="64"/>
      </left>
      <right style="thin">
        <color theme="4" tint="-0.249977111117893"/>
      </right>
      <top/>
      <bottom style="thick">
        <color theme="4" tint="-0.24994659260841701"/>
      </bottom>
      <diagonal/>
    </border>
    <border>
      <left style="thin">
        <color theme="0"/>
      </left>
      <right style="thin">
        <color theme="0"/>
      </right>
      <top style="thick">
        <color indexed="64"/>
      </top>
      <bottom style="thick">
        <color theme="4" tint="-0.249977111117893"/>
      </bottom>
      <diagonal/>
    </border>
    <border>
      <left style="thin">
        <color theme="0"/>
      </left>
      <right style="thin">
        <color auto="1"/>
      </right>
      <top style="thick">
        <color indexed="64"/>
      </top>
      <bottom style="thick">
        <color theme="4" tint="-0.249977111117893"/>
      </bottom>
      <diagonal/>
    </border>
    <border>
      <left style="thin">
        <color auto="1"/>
      </left>
      <right style="thin">
        <color theme="0"/>
      </right>
      <top style="thick">
        <color indexed="64"/>
      </top>
      <bottom style="thick">
        <color theme="4" tint="-0.249977111117893"/>
      </bottom>
      <diagonal/>
    </border>
    <border>
      <left style="thin">
        <color indexed="64"/>
      </left>
      <right/>
      <top/>
      <bottom style="thick">
        <color indexed="64"/>
      </bottom>
      <diagonal/>
    </border>
    <border>
      <left style="thin">
        <color theme="4" tint="-0.249977111117893"/>
      </left>
      <right/>
      <top/>
      <bottom style="thick">
        <color indexed="64"/>
      </bottom>
      <diagonal/>
    </border>
    <border>
      <left style="thin">
        <color theme="4" tint="-0.249977111117893"/>
      </left>
      <right style="thin">
        <color theme="4" tint="-0.249977111117893"/>
      </right>
      <top/>
      <bottom style="thick">
        <color indexed="64"/>
      </bottom>
      <diagonal/>
    </border>
    <border>
      <left/>
      <right/>
      <top/>
      <bottom style="thick">
        <color indexed="64"/>
      </bottom>
      <diagonal/>
    </border>
    <border>
      <left/>
      <right style="thin">
        <color theme="4" tint="-0.249977111117893"/>
      </right>
      <top/>
      <bottom style="thick">
        <color indexed="64"/>
      </bottom>
      <diagonal/>
    </border>
  </borders>
  <cellStyleXfs count="2">
    <xf numFmtId="0" fontId="0" fillId="0" borderId="0"/>
    <xf numFmtId="0" fontId="1" fillId="0" borderId="0"/>
  </cellStyleXfs>
  <cellXfs count="94">
    <xf numFmtId="0" fontId="0" fillId="0" borderId="0" xfId="0"/>
    <xf numFmtId="0" fontId="0" fillId="0" borderId="0" xfId="0" applyAlignment="1">
      <alignment wrapText="1"/>
    </xf>
    <xf numFmtId="0" fontId="1" fillId="0" borderId="0" xfId="1"/>
    <xf numFmtId="0" fontId="1" fillId="0" borderId="0" xfId="1" applyAlignment="1">
      <alignment vertical="center"/>
    </xf>
    <xf numFmtId="0" fontId="2" fillId="0" borderId="8" xfId="0" applyFont="1" applyBorder="1" applyAlignment="1">
      <alignment horizontal="left" vertical="center" wrapText="1" indent="1"/>
    </xf>
    <xf numFmtId="0" fontId="2" fillId="0" borderId="9" xfId="0" applyFont="1" applyBorder="1" applyAlignment="1">
      <alignment horizontal="left" vertical="center" wrapText="1" indent="1"/>
    </xf>
    <xf numFmtId="0" fontId="2" fillId="0" borderId="10" xfId="0" applyFont="1" applyBorder="1" applyAlignment="1">
      <alignment horizontal="left" vertical="center" wrapText="1" indent="1"/>
    </xf>
    <xf numFmtId="0" fontId="2" fillId="0" borderId="11" xfId="0" applyFont="1" applyBorder="1" applyAlignment="1">
      <alignment horizontal="left" vertical="center" wrapText="1" indent="1"/>
    </xf>
    <xf numFmtId="0" fontId="2" fillId="0" borderId="16" xfId="0" applyFont="1" applyBorder="1" applyAlignment="1">
      <alignment horizontal="left" vertical="center" wrapText="1" indent="1"/>
    </xf>
    <xf numFmtId="0" fontId="2" fillId="0" borderId="17" xfId="0" applyFont="1" applyBorder="1" applyAlignment="1">
      <alignment horizontal="left" vertical="center" wrapText="1" indent="1"/>
    </xf>
    <xf numFmtId="0" fontId="2" fillId="0" borderId="18" xfId="0" applyFont="1" applyBorder="1" applyAlignment="1">
      <alignment horizontal="left" vertical="center" wrapText="1" indent="1"/>
    </xf>
    <xf numFmtId="0" fontId="2" fillId="0" borderId="19" xfId="0" applyFont="1" applyBorder="1" applyAlignment="1">
      <alignment horizontal="left" vertical="center" wrapText="1" indent="1"/>
    </xf>
    <xf numFmtId="0" fontId="2" fillId="0" borderId="20" xfId="0" applyFont="1" applyBorder="1" applyAlignment="1">
      <alignment horizontal="left" vertical="center" wrapText="1" indent="1"/>
    </xf>
    <xf numFmtId="0" fontId="2" fillId="0" borderId="21" xfId="0" applyFont="1" applyBorder="1" applyAlignment="1">
      <alignment horizontal="left" vertical="center" wrapText="1" indent="1"/>
    </xf>
    <xf numFmtId="0" fontId="2" fillId="0" borderId="22" xfId="0" applyFont="1" applyBorder="1" applyAlignment="1">
      <alignment horizontal="left" vertical="center" wrapText="1" indent="1"/>
    </xf>
    <xf numFmtId="0" fontId="2" fillId="0" borderId="23" xfId="0" applyFont="1" applyBorder="1" applyAlignment="1">
      <alignment horizontal="left" vertical="center" wrapText="1" indent="1"/>
    </xf>
    <xf numFmtId="0" fontId="8"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4" xfId="0" applyFont="1" applyBorder="1" applyAlignment="1">
      <alignment horizontal="center" vertical="center" wrapText="1"/>
    </xf>
    <xf numFmtId="0" fontId="7" fillId="3" borderId="39" xfId="0" applyFont="1" applyFill="1" applyBorder="1" applyAlignment="1">
      <alignment horizontal="center" vertical="center" wrapText="1"/>
    </xf>
    <xf numFmtId="0" fontId="0" fillId="0" borderId="2" xfId="1" applyFont="1" applyBorder="1" applyAlignment="1">
      <alignment vertical="center"/>
    </xf>
    <xf numFmtId="0" fontId="0" fillId="0" borderId="7" xfId="1" applyFont="1" applyBorder="1" applyAlignment="1">
      <alignment vertical="center"/>
    </xf>
    <xf numFmtId="0" fontId="0" fillId="0" borderId="37" xfId="1" applyFont="1" applyBorder="1" applyAlignment="1">
      <alignment horizontal="center" vertical="center"/>
    </xf>
    <xf numFmtId="0" fontId="0" fillId="0" borderId="7" xfId="1" applyFont="1" applyBorder="1" applyAlignment="1">
      <alignment horizontal="center" vertical="center"/>
    </xf>
    <xf numFmtId="0" fontId="0" fillId="0" borderId="13" xfId="1" applyFont="1" applyBorder="1" applyAlignment="1">
      <alignment vertical="center"/>
    </xf>
    <xf numFmtId="0" fontId="0" fillId="0" borderId="34" xfId="1" applyFont="1" applyBorder="1" applyAlignment="1">
      <alignment vertical="center"/>
    </xf>
    <xf numFmtId="0" fontId="0" fillId="0" borderId="21" xfId="1" applyFont="1" applyBorder="1" applyAlignment="1">
      <alignment horizontal="center" vertical="center"/>
    </xf>
    <xf numFmtId="0" fontId="0" fillId="0" borderId="30" xfId="1" applyFont="1" applyBorder="1" applyAlignment="1">
      <alignment vertical="center"/>
    </xf>
    <xf numFmtId="0" fontId="0" fillId="0" borderId="0" xfId="1" applyFont="1" applyAlignment="1">
      <alignment horizontal="center" vertical="center"/>
    </xf>
    <xf numFmtId="0" fontId="0" fillId="0" borderId="30" xfId="1" applyFont="1" applyBorder="1" applyAlignment="1">
      <alignment horizontal="center" vertical="center"/>
    </xf>
    <xf numFmtId="0" fontId="0" fillId="0" borderId="12" xfId="1" applyFont="1" applyBorder="1" applyAlignment="1">
      <alignment vertical="center"/>
    </xf>
    <xf numFmtId="0" fontId="0" fillId="0" borderId="34" xfId="1" applyFont="1" applyBorder="1" applyAlignment="1">
      <alignment horizontal="center" vertical="center"/>
    </xf>
    <xf numFmtId="0" fontId="0" fillId="0" borderId="6" xfId="1" applyFont="1" applyBorder="1" applyAlignment="1">
      <alignment vertical="center"/>
    </xf>
    <xf numFmtId="0" fontId="0" fillId="0" borderId="36" xfId="1" applyFont="1" applyBorder="1" applyAlignment="1">
      <alignment horizontal="center" vertical="center"/>
    </xf>
    <xf numFmtId="0" fontId="0" fillId="0" borderId="24" xfId="1" applyFont="1" applyBorder="1" applyAlignment="1">
      <alignment horizontal="center" vertical="center"/>
    </xf>
    <xf numFmtId="0" fontId="0" fillId="0" borderId="15" xfId="1" applyFont="1" applyBorder="1" applyAlignment="1">
      <alignment horizontal="center" vertical="center"/>
    </xf>
    <xf numFmtId="0" fontId="0" fillId="0" borderId="33" xfId="1" applyFont="1" applyBorder="1" applyAlignment="1">
      <alignment vertical="center"/>
    </xf>
    <xf numFmtId="0" fontId="2" fillId="0" borderId="0" xfId="1" applyFont="1"/>
    <xf numFmtId="0" fontId="2" fillId="0" borderId="0" xfId="1" applyFont="1" applyAlignment="1">
      <alignment horizontal="center"/>
    </xf>
    <xf numFmtId="0" fontId="0" fillId="4" borderId="0" xfId="0" applyFill="1" applyAlignment="1">
      <alignment horizontal="left" vertical="top" wrapText="1"/>
    </xf>
    <xf numFmtId="0" fontId="0" fillId="4" borderId="0" xfId="0" applyFill="1" applyAlignment="1">
      <alignment vertical="top"/>
    </xf>
    <xf numFmtId="0" fontId="0" fillId="4" borderId="0" xfId="0" applyFill="1" applyAlignment="1">
      <alignment vertical="top" wrapText="1"/>
    </xf>
    <xf numFmtId="0" fontId="2" fillId="4" borderId="0" xfId="0" applyFont="1" applyFill="1" applyAlignment="1">
      <alignment vertical="top"/>
    </xf>
    <xf numFmtId="0" fontId="4" fillId="4" borderId="0" xfId="0" applyFont="1" applyFill="1" applyAlignment="1">
      <alignment vertical="top"/>
    </xf>
    <xf numFmtId="0" fontId="5" fillId="2" borderId="0" xfId="0" applyFont="1" applyFill="1" applyAlignment="1">
      <alignment horizontal="left" wrapText="1"/>
    </xf>
    <xf numFmtId="0" fontId="3" fillId="4" borderId="0" xfId="0" applyFont="1" applyFill="1" applyAlignment="1">
      <alignment horizontal="left"/>
    </xf>
    <xf numFmtId="0" fontId="5" fillId="2" borderId="20" xfId="0" applyFont="1" applyFill="1" applyBorder="1" applyAlignment="1">
      <alignment horizontal="left" wrapText="1"/>
    </xf>
    <xf numFmtId="0" fontId="5" fillId="2" borderId="31" xfId="0" applyFont="1" applyFill="1" applyBorder="1" applyAlignment="1">
      <alignment horizontal="left" wrapText="1"/>
    </xf>
    <xf numFmtId="0" fontId="5" fillId="2" borderId="7" xfId="0" applyFont="1" applyFill="1" applyBorder="1" applyAlignment="1">
      <alignment horizontal="center" wrapText="1"/>
    </xf>
    <xf numFmtId="0" fontId="5" fillId="2" borderId="48" xfId="0" applyFont="1" applyFill="1" applyBorder="1" applyAlignment="1">
      <alignment horizontal="center" wrapText="1"/>
    </xf>
    <xf numFmtId="0" fontId="5" fillId="2" borderId="49" xfId="0" applyFont="1" applyFill="1" applyBorder="1" applyAlignment="1">
      <alignment horizontal="center" wrapText="1"/>
    </xf>
    <xf numFmtId="0" fontId="5" fillId="2" borderId="50" xfId="0" applyFont="1" applyFill="1" applyBorder="1" applyAlignment="1">
      <alignment horizontal="center" wrapText="1"/>
    </xf>
    <xf numFmtId="0" fontId="5" fillId="2" borderId="29" xfId="0" applyFont="1" applyFill="1" applyBorder="1" applyAlignment="1">
      <alignment horizontal="center" wrapText="1"/>
    </xf>
    <xf numFmtId="49" fontId="0" fillId="0" borderId="30" xfId="1" applyNumberFormat="1" applyFont="1" applyBorder="1" applyAlignment="1">
      <alignment horizontal="left" vertical="center"/>
    </xf>
    <xf numFmtId="49" fontId="0" fillId="0" borderId="30" xfId="1" quotePrefix="1" applyNumberFormat="1" applyFont="1" applyBorder="1" applyAlignment="1">
      <alignment horizontal="left" vertical="center"/>
    </xf>
    <xf numFmtId="49" fontId="0" fillId="0" borderId="34" xfId="1" applyNumberFormat="1" applyFont="1" applyBorder="1" applyAlignment="1">
      <alignment horizontal="left" vertical="center"/>
    </xf>
    <xf numFmtId="49" fontId="0" fillId="0" borderId="24" xfId="1" quotePrefix="1" applyNumberFormat="1" applyFont="1" applyBorder="1" applyAlignment="1">
      <alignment horizontal="left" vertical="center"/>
    </xf>
    <xf numFmtId="49" fontId="0" fillId="0" borderId="15" xfId="1" applyNumberFormat="1" applyFont="1" applyBorder="1" applyAlignment="1">
      <alignment horizontal="left" vertical="center"/>
    </xf>
    <xf numFmtId="49" fontId="0" fillId="0" borderId="24" xfId="1" applyNumberFormat="1" applyFont="1" applyBorder="1" applyAlignment="1">
      <alignment horizontal="left" vertical="center"/>
    </xf>
    <xf numFmtId="49" fontId="0" fillId="0" borderId="35" xfId="1" applyNumberFormat="1" applyFont="1" applyBorder="1" applyAlignment="1">
      <alignment horizontal="left" vertical="center"/>
    </xf>
    <xf numFmtId="49" fontId="0" fillId="0" borderId="15" xfId="1" quotePrefix="1" applyNumberFormat="1" applyFont="1" applyBorder="1" applyAlignment="1">
      <alignment horizontal="left" vertical="center"/>
    </xf>
    <xf numFmtId="49" fontId="2" fillId="0" borderId="0" xfId="1" applyNumberFormat="1" applyFont="1" applyAlignment="1">
      <alignment horizontal="left"/>
    </xf>
    <xf numFmtId="0" fontId="0" fillId="0" borderId="51" xfId="1" applyFont="1" applyBorder="1" applyAlignment="1">
      <alignment vertical="center"/>
    </xf>
    <xf numFmtId="0" fontId="0" fillId="0" borderId="52" xfId="1" applyFont="1" applyBorder="1" applyAlignment="1">
      <alignment vertical="center"/>
    </xf>
    <xf numFmtId="0" fontId="0" fillId="0" borderId="52" xfId="1" applyFont="1" applyBorder="1" applyAlignment="1">
      <alignment horizontal="center" vertical="center"/>
    </xf>
    <xf numFmtId="49" fontId="0" fillId="0" borderId="53" xfId="1" quotePrefix="1" applyNumberFormat="1" applyFont="1" applyBorder="1" applyAlignment="1">
      <alignment horizontal="left" vertical="center"/>
    </xf>
    <xf numFmtId="49" fontId="0" fillId="0" borderId="53" xfId="1" applyNumberFormat="1" applyFont="1" applyBorder="1" applyAlignment="1">
      <alignment horizontal="left" vertical="center"/>
    </xf>
    <xf numFmtId="0" fontId="0" fillId="0" borderId="53" xfId="1" applyFont="1" applyBorder="1" applyAlignment="1">
      <alignment vertical="center"/>
    </xf>
    <xf numFmtId="0" fontId="0" fillId="0" borderId="54" xfId="1" applyFont="1" applyBorder="1" applyAlignment="1">
      <alignment horizontal="center" vertical="center"/>
    </xf>
    <xf numFmtId="0" fontId="0" fillId="0" borderId="55" xfId="1" applyFont="1" applyBorder="1" applyAlignment="1">
      <alignment horizontal="center" vertical="center"/>
    </xf>
    <xf numFmtId="49" fontId="0" fillId="0" borderId="55" xfId="1" quotePrefix="1" applyNumberFormat="1" applyFont="1" applyBorder="1" applyAlignment="1">
      <alignment horizontal="left" vertical="center"/>
    </xf>
    <xf numFmtId="0" fontId="2" fillId="0" borderId="44" xfId="0" applyFont="1" applyFill="1" applyBorder="1" applyAlignment="1">
      <alignment horizontal="left" vertical="top" wrapText="1"/>
    </xf>
    <xf numFmtId="0" fontId="9" fillId="0" borderId="44" xfId="0" applyFont="1" applyFill="1" applyBorder="1" applyAlignment="1">
      <alignment horizontal="left" vertical="top" wrapText="1"/>
    </xf>
    <xf numFmtId="0" fontId="0" fillId="0" borderId="44" xfId="0" applyBorder="1" applyAlignment="1">
      <alignment horizontal="left" vertical="top" wrapText="1"/>
    </xf>
    <xf numFmtId="0" fontId="0" fillId="0" borderId="44" xfId="0" applyFill="1" applyBorder="1" applyAlignment="1">
      <alignment vertical="top" wrapText="1"/>
    </xf>
    <xf numFmtId="0" fontId="6" fillId="2" borderId="38" xfId="0" applyFont="1" applyFill="1" applyBorder="1" applyAlignment="1">
      <alignment horizontal="center" vertical="center" textRotation="90" wrapText="1"/>
    </xf>
    <xf numFmtId="0" fontId="6" fillId="2" borderId="2" xfId="0" applyFont="1" applyFill="1" applyBorder="1" applyAlignment="1">
      <alignment horizontal="center" vertical="center" textRotation="90" wrapText="1"/>
    </xf>
    <xf numFmtId="0" fontId="6" fillId="2" borderId="28" xfId="0" applyFont="1" applyFill="1" applyBorder="1" applyAlignment="1">
      <alignment horizontal="center" vertical="center" textRotation="90" wrapText="1"/>
    </xf>
    <xf numFmtId="0" fontId="7" fillId="3" borderId="32" xfId="0" applyFont="1" applyFill="1" applyBorder="1" applyAlignment="1">
      <alignment horizontal="center" vertical="center" wrapText="1"/>
    </xf>
    <xf numFmtId="0" fontId="7" fillId="3" borderId="40" xfId="0" applyFont="1" applyFill="1" applyBorder="1" applyAlignment="1">
      <alignment horizontal="center" vertical="center" wrapText="1"/>
    </xf>
    <xf numFmtId="0" fontId="7" fillId="3" borderId="41" xfId="0" applyFont="1" applyFill="1" applyBorder="1" applyAlignment="1">
      <alignment horizontal="center" vertical="center" wrapText="1"/>
    </xf>
    <xf numFmtId="0" fontId="7" fillId="3" borderId="45"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6" fillId="2" borderId="13" xfId="0" applyFont="1" applyFill="1" applyBorder="1" applyAlignment="1">
      <alignment horizontal="center" vertical="center" textRotation="90" wrapText="1"/>
    </xf>
    <xf numFmtId="0" fontId="7" fillId="3" borderId="27"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7" fillId="3" borderId="43" xfId="0" applyFont="1" applyFill="1" applyBorder="1" applyAlignment="1">
      <alignment horizontal="center" vertical="center" wrapText="1"/>
    </xf>
    <xf numFmtId="0" fontId="7" fillId="3" borderId="46"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3" borderId="47" xfId="0" applyFont="1" applyFill="1" applyBorder="1" applyAlignment="1">
      <alignment horizontal="center" vertical="center" wrapText="1"/>
    </xf>
    <xf numFmtId="0" fontId="7" fillId="3" borderId="33" xfId="0" applyFont="1" applyFill="1" applyBorder="1" applyAlignment="1">
      <alignment horizontal="center" vertical="center" wrapText="1"/>
    </xf>
  </cellXfs>
  <cellStyles count="2">
    <cellStyle name="Normal" xfId="0" builtinId="0"/>
    <cellStyle name="Normal 2" xfId="1" xr:uid="{177914AB-4E35-D448-B905-2D61B772D0A3}"/>
  </cellStyles>
  <dxfs count="12">
    <dxf>
      <font>
        <color theme="1"/>
      </font>
      <fill>
        <patternFill>
          <bgColor theme="6"/>
        </patternFill>
      </fill>
    </dxf>
    <dxf>
      <fill>
        <patternFill>
          <bgColor theme="6"/>
        </patternFill>
      </fill>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font>
        <b/>
        <i val="0"/>
        <strike val="0"/>
        <condense val="0"/>
        <extend val="0"/>
        <outline val="0"/>
        <shadow val="0"/>
        <u val="none"/>
        <vertAlign val="baseline"/>
        <sz val="16"/>
        <color rgb="FFFF0000"/>
        <name val="Calibri"/>
        <family val="2"/>
        <scheme val="minor"/>
      </font>
      <fill>
        <patternFill patternType="solid">
          <fgColor indexed="64"/>
          <bgColor theme="1"/>
        </patternFill>
      </fill>
      <alignment horizontal="left" vertical="bottom" textRotation="0" wrapText="1" indent="0" justifyLastLine="0" shrinkToFit="0" readingOrder="0"/>
    </dxf>
    <dxf>
      <font>
        <color theme="1"/>
      </font>
      <border>
        <left style="thin">
          <color theme="0"/>
        </left>
        <right style="thin">
          <color theme="0"/>
        </right>
        <top style="thin">
          <color theme="0"/>
        </top>
        <bottom style="thin">
          <color theme="0"/>
        </bottom>
        <vertical style="thin">
          <color theme="0"/>
        </vertical>
        <horizontal style="thin">
          <color theme="0"/>
        </horizontal>
      </border>
    </dxf>
    <dxf>
      <font>
        <color theme="1"/>
      </font>
      <fill>
        <patternFill>
          <bgColor theme="6"/>
        </patternFill>
      </fill>
      <border>
        <left style="thin">
          <color theme="0"/>
        </left>
        <right style="thin">
          <color theme="0"/>
        </right>
        <top style="thin">
          <color theme="0"/>
        </top>
        <bottom style="thin">
          <color theme="0"/>
        </bottom>
        <vertical style="thin">
          <color theme="0"/>
        </vertical>
        <horizontal style="thin">
          <color theme="0"/>
        </horizontal>
      </border>
    </dxf>
    <dxf>
      <font>
        <b/>
        <i val="0"/>
        <color theme="0"/>
      </font>
      <fill>
        <patternFill>
          <bgColor theme="8"/>
        </patternFill>
      </fill>
    </dxf>
  </dxfs>
  <tableStyles count="1" defaultTableStyle="TableStyleMedium2" defaultPivotStyle="PivotStyleMedium9">
    <tableStyle name="Table Style 1" pivot="0" count="3" xr9:uid="{DF62FAF9-0AE8-4178-B4C2-F3DEAF6FA1BA}">
      <tableStyleElement type="headerRow" dxfId="11"/>
      <tableStyleElement type="firstRowStripe" dxfId="10"/>
      <tableStyleElement type="secondRowStripe"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70ED87-F4E6-41D0-A478-B7B24FE350C7}" name="Table1" displayName="Table1" ref="A1:E40" totalsRowShown="0" headerRowDxfId="8" dataDxfId="7">
  <autoFilter ref="A1:E40" xr:uid="{4770ED87-F4E6-41D0-A478-B7B24FE350C7}"/>
  <tableColumns count="5">
    <tableColumn id="2" xr3:uid="{397BD63D-6394-4F55-8501-C895A397E6DE}" name="Field Name" dataDxfId="6"/>
    <tableColumn id="3" xr3:uid="{072BFAD6-0DA7-44B9-9837-9FCF3D995A02}" name="Alias" dataDxfId="5"/>
    <tableColumn id="5" xr3:uid="{4A802D23-08DB-4E7B-A254-AE0E90270615}" name="Description" dataDxfId="4"/>
    <tableColumn id="6" xr3:uid="{A00D83D6-4F52-4004-9165-9A13601EF177}" name="Field Type" dataDxfId="3"/>
    <tableColumn id="7" xr3:uid="{4506B4BA-6D38-47BE-AF6B-704FC7177139}" name="Source" dataDxfId="2"/>
  </tableColumns>
  <tableStyleInfo name="Table Style 1" showFirstColumn="0" showLastColumn="0" showRowStripes="1" showColumnStripes="0"/>
</table>
</file>

<file path=xl/theme/theme1.xml><?xml version="1.0" encoding="utf-8"?>
<a:theme xmlns:a="http://schemas.openxmlformats.org/drawingml/2006/main" name="Office 2013 - 2022 Theme">
  <a:themeElements>
    <a:clrScheme name="High Street">
      <a:dk1>
        <a:srgbClr val="002A42"/>
      </a:dk1>
      <a:lt1>
        <a:sysClr val="window" lastClr="FFFFFF"/>
      </a:lt1>
      <a:dk2>
        <a:srgbClr val="002A42"/>
      </a:dk2>
      <a:lt2>
        <a:srgbClr val="E7E6E6"/>
      </a:lt2>
      <a:accent1>
        <a:srgbClr val="55799B"/>
      </a:accent1>
      <a:accent2>
        <a:srgbClr val="FBA841"/>
      </a:accent2>
      <a:accent3>
        <a:srgbClr val="DCE3EB"/>
      </a:accent3>
      <a:accent4>
        <a:srgbClr val="C31F21"/>
      </a:accent4>
      <a:accent5>
        <a:srgbClr val="002A42"/>
      </a:accent5>
      <a:accent6>
        <a:srgbClr val="E7E6E6"/>
      </a:accent6>
      <a:hlink>
        <a:srgbClr val="4C618A"/>
      </a:hlink>
      <a:folHlink>
        <a:srgbClr val="4C618A"/>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8F04C-5A84-A14F-B58B-C7550AF20773}">
  <dimension ref="A1:E42"/>
  <sheetViews>
    <sheetView tabSelected="1" zoomScaleNormal="100" workbookViewId="0">
      <pane ySplit="1" topLeftCell="A2" activePane="bottomLeft" state="frozen"/>
      <selection pane="bottomLeft" activeCell="A2" sqref="A2"/>
    </sheetView>
  </sheetViews>
  <sheetFormatPr defaultColWidth="10.6640625" defaultRowHeight="14.4" x14ac:dyDescent="0.3"/>
  <cols>
    <col min="1" max="1" width="43.5546875" style="41" customWidth="1"/>
    <col min="2" max="2" width="42.6640625" style="41" customWidth="1"/>
    <col min="3" max="3" width="74.44140625" style="43" customWidth="1"/>
    <col min="4" max="4" width="20.44140625" style="43" customWidth="1"/>
    <col min="5" max="5" width="49.6640625" style="43" customWidth="1"/>
    <col min="6" max="16384" width="10.6640625" style="42"/>
  </cols>
  <sheetData>
    <row r="1" spans="1:5" s="47" customFormat="1" ht="45" customHeight="1" x14ac:dyDescent="0.4">
      <c r="A1" s="46" t="s">
        <v>0</v>
      </c>
      <c r="B1" s="46" t="s">
        <v>1</v>
      </c>
      <c r="C1" s="46" t="s">
        <v>2</v>
      </c>
      <c r="D1" s="46" t="s">
        <v>3</v>
      </c>
      <c r="E1" s="46" t="s">
        <v>4</v>
      </c>
    </row>
    <row r="2" spans="1:5" s="44" customFormat="1" ht="24" customHeight="1" x14ac:dyDescent="0.3">
      <c r="A2" s="73" t="s">
        <v>9</v>
      </c>
      <c r="B2" s="74" t="s">
        <v>10</v>
      </c>
      <c r="C2" s="73" t="s">
        <v>279</v>
      </c>
      <c r="D2" s="73" t="s">
        <v>25</v>
      </c>
      <c r="E2" s="73" t="s">
        <v>7</v>
      </c>
    </row>
    <row r="3" spans="1:5" ht="36" customHeight="1" x14ac:dyDescent="0.3">
      <c r="A3" s="73" t="s">
        <v>5</v>
      </c>
      <c r="B3" s="74" t="s">
        <v>6</v>
      </c>
      <c r="C3" s="73" t="s">
        <v>280</v>
      </c>
      <c r="D3" s="73" t="s">
        <v>8</v>
      </c>
      <c r="E3" s="73" t="s">
        <v>257</v>
      </c>
    </row>
    <row r="4" spans="1:5" ht="36" customHeight="1" x14ac:dyDescent="0.3">
      <c r="A4" s="73" t="s">
        <v>11</v>
      </c>
      <c r="B4" s="74" t="s">
        <v>12</v>
      </c>
      <c r="C4" s="73" t="s">
        <v>291</v>
      </c>
      <c r="D4" s="73" t="s">
        <v>8</v>
      </c>
      <c r="E4" s="73" t="s">
        <v>257</v>
      </c>
    </row>
    <row r="5" spans="1:5" ht="36" customHeight="1" x14ac:dyDescent="0.3">
      <c r="A5" s="73" t="s">
        <v>13</v>
      </c>
      <c r="B5" s="74" t="s">
        <v>14</v>
      </c>
      <c r="C5" s="73" t="s">
        <v>292</v>
      </c>
      <c r="D5" s="73" t="s">
        <v>8</v>
      </c>
      <c r="E5" s="73" t="s">
        <v>257</v>
      </c>
    </row>
    <row r="6" spans="1:5" s="45" customFormat="1" ht="36" customHeight="1" x14ac:dyDescent="0.3">
      <c r="A6" s="73" t="s">
        <v>15</v>
      </c>
      <c r="B6" s="74" t="s">
        <v>16</v>
      </c>
      <c r="C6" s="73" t="s">
        <v>293</v>
      </c>
      <c r="D6" s="73" t="s">
        <v>8</v>
      </c>
      <c r="E6" s="73" t="s">
        <v>257</v>
      </c>
    </row>
    <row r="7" spans="1:5" ht="36" customHeight="1" x14ac:dyDescent="0.3">
      <c r="A7" s="73" t="s">
        <v>17</v>
      </c>
      <c r="B7" s="74" t="s">
        <v>18</v>
      </c>
      <c r="C7" s="73" t="s">
        <v>294</v>
      </c>
      <c r="D7" s="73" t="s">
        <v>8</v>
      </c>
      <c r="E7" s="73" t="s">
        <v>257</v>
      </c>
    </row>
    <row r="8" spans="1:5" ht="24" customHeight="1" x14ac:dyDescent="0.3">
      <c r="A8" s="73" t="s">
        <v>19</v>
      </c>
      <c r="B8" s="74" t="s">
        <v>20</v>
      </c>
      <c r="C8" s="73" t="s">
        <v>295</v>
      </c>
      <c r="D8" s="73" t="s">
        <v>8</v>
      </c>
      <c r="E8" s="73" t="s">
        <v>258</v>
      </c>
    </row>
    <row r="9" spans="1:5" ht="24" customHeight="1" x14ac:dyDescent="0.3">
      <c r="A9" s="73" t="s">
        <v>21</v>
      </c>
      <c r="B9" s="74" t="s">
        <v>22</v>
      </c>
      <c r="C9" s="73" t="s">
        <v>296</v>
      </c>
      <c r="D9" s="73" t="s">
        <v>8</v>
      </c>
      <c r="E9" s="73" t="s">
        <v>258</v>
      </c>
    </row>
    <row r="10" spans="1:5" ht="76.8" customHeight="1" x14ac:dyDescent="0.3">
      <c r="A10" s="73" t="s">
        <v>23</v>
      </c>
      <c r="B10" s="74" t="s">
        <v>24</v>
      </c>
      <c r="C10" s="76" t="s">
        <v>319</v>
      </c>
      <c r="D10" s="73" t="s">
        <v>25</v>
      </c>
      <c r="E10" s="73" t="s">
        <v>7</v>
      </c>
    </row>
    <row r="11" spans="1:5" ht="48" customHeight="1" x14ac:dyDescent="0.3">
      <c r="A11" s="73" t="s">
        <v>26</v>
      </c>
      <c r="B11" s="74" t="s">
        <v>281</v>
      </c>
      <c r="C11" s="73" t="s">
        <v>298</v>
      </c>
      <c r="D11" s="73" t="s">
        <v>25</v>
      </c>
      <c r="E11" s="73" t="s">
        <v>259</v>
      </c>
    </row>
    <row r="12" spans="1:5" ht="48" customHeight="1" x14ac:dyDescent="0.3">
      <c r="A12" s="73" t="s">
        <v>27</v>
      </c>
      <c r="B12" s="74" t="s">
        <v>28</v>
      </c>
      <c r="C12" s="73" t="s">
        <v>299</v>
      </c>
      <c r="D12" s="73" t="s">
        <v>25</v>
      </c>
      <c r="E12" s="73" t="s">
        <v>259</v>
      </c>
    </row>
    <row r="13" spans="1:5" ht="48" customHeight="1" x14ac:dyDescent="0.3">
      <c r="A13" s="73" t="s">
        <v>29</v>
      </c>
      <c r="B13" s="74" t="s">
        <v>30</v>
      </c>
      <c r="C13" s="73" t="s">
        <v>244</v>
      </c>
      <c r="D13" s="73" t="s">
        <v>31</v>
      </c>
      <c r="E13" s="73" t="s">
        <v>260</v>
      </c>
    </row>
    <row r="14" spans="1:5" ht="84" customHeight="1" x14ac:dyDescent="0.3">
      <c r="A14" s="73" t="s">
        <v>32</v>
      </c>
      <c r="B14" s="74" t="s">
        <v>33</v>
      </c>
      <c r="C14" s="73" t="s">
        <v>290</v>
      </c>
      <c r="D14" s="73" t="s">
        <v>8</v>
      </c>
      <c r="E14" s="73" t="s">
        <v>274</v>
      </c>
    </row>
    <row r="15" spans="1:5" ht="66" customHeight="1" x14ac:dyDescent="0.3">
      <c r="A15" s="73" t="s">
        <v>47</v>
      </c>
      <c r="B15" s="74" t="s">
        <v>48</v>
      </c>
      <c r="C15" s="73" t="s">
        <v>49</v>
      </c>
      <c r="D15" s="73" t="s">
        <v>31</v>
      </c>
      <c r="E15" s="73" t="s">
        <v>263</v>
      </c>
    </row>
    <row r="16" spans="1:5" ht="60" customHeight="1" x14ac:dyDescent="0.3">
      <c r="A16" s="73" t="s">
        <v>67</v>
      </c>
      <c r="B16" s="74" t="s">
        <v>68</v>
      </c>
      <c r="C16" s="73" t="s">
        <v>69</v>
      </c>
      <c r="D16" s="73" t="s">
        <v>25</v>
      </c>
      <c r="E16" s="73" t="s">
        <v>264</v>
      </c>
    </row>
    <row r="17" spans="1:5" ht="60" customHeight="1" x14ac:dyDescent="0.3">
      <c r="A17" s="73" t="s">
        <v>64</v>
      </c>
      <c r="B17" s="74" t="s">
        <v>65</v>
      </c>
      <c r="C17" s="73" t="s">
        <v>66</v>
      </c>
      <c r="D17" s="73" t="s">
        <v>25</v>
      </c>
      <c r="E17" s="73" t="s">
        <v>264</v>
      </c>
    </row>
    <row r="18" spans="1:5" ht="72" customHeight="1" x14ac:dyDescent="0.3">
      <c r="A18" s="73" t="s">
        <v>70</v>
      </c>
      <c r="B18" s="74" t="s">
        <v>71</v>
      </c>
      <c r="C18" s="73" t="s">
        <v>72</v>
      </c>
      <c r="D18" s="73" t="s">
        <v>25</v>
      </c>
      <c r="E18" s="73" t="s">
        <v>256</v>
      </c>
    </row>
    <row r="19" spans="1:5" ht="114" customHeight="1" x14ac:dyDescent="0.3">
      <c r="A19" s="73" t="s">
        <v>73</v>
      </c>
      <c r="B19" s="74" t="s">
        <v>74</v>
      </c>
      <c r="C19" s="73" t="s">
        <v>277</v>
      </c>
      <c r="D19" s="73" t="s">
        <v>25</v>
      </c>
      <c r="E19" s="73" t="s">
        <v>300</v>
      </c>
    </row>
    <row r="20" spans="1:5" ht="108.6" customHeight="1" x14ac:dyDescent="0.3">
      <c r="A20" s="73" t="s">
        <v>75</v>
      </c>
      <c r="B20" s="74" t="s">
        <v>76</v>
      </c>
      <c r="C20" s="73" t="s">
        <v>242</v>
      </c>
      <c r="D20" s="73" t="s">
        <v>25</v>
      </c>
      <c r="E20" s="73" t="s">
        <v>265</v>
      </c>
    </row>
    <row r="21" spans="1:5" ht="84" customHeight="1" x14ac:dyDescent="0.3">
      <c r="A21" s="73" t="s">
        <v>50</v>
      </c>
      <c r="B21" s="74" t="s">
        <v>51</v>
      </c>
      <c r="C21" s="73" t="s">
        <v>250</v>
      </c>
      <c r="D21" s="73" t="s">
        <v>52</v>
      </c>
      <c r="E21" s="73" t="s">
        <v>275</v>
      </c>
    </row>
    <row r="22" spans="1:5" ht="36" customHeight="1" x14ac:dyDescent="0.3">
      <c r="A22" s="73" t="s">
        <v>61</v>
      </c>
      <c r="B22" s="74" t="s">
        <v>62</v>
      </c>
      <c r="C22" s="73" t="s">
        <v>246</v>
      </c>
      <c r="D22" s="73" t="s">
        <v>25</v>
      </c>
      <c r="E22" s="73" t="s">
        <v>320</v>
      </c>
    </row>
    <row r="23" spans="1:5" ht="60" customHeight="1" x14ac:dyDescent="0.3">
      <c r="A23" s="73" t="s">
        <v>77</v>
      </c>
      <c r="B23" s="74" t="s">
        <v>78</v>
      </c>
      <c r="C23" s="73" t="s">
        <v>79</v>
      </c>
      <c r="D23" s="73" t="s">
        <v>25</v>
      </c>
      <c r="E23" s="73" t="s">
        <v>269</v>
      </c>
    </row>
    <row r="24" spans="1:5" ht="87" customHeight="1" x14ac:dyDescent="0.3">
      <c r="A24" s="73" t="s">
        <v>87</v>
      </c>
      <c r="B24" s="74" t="s">
        <v>316</v>
      </c>
      <c r="C24" s="73" t="s">
        <v>88</v>
      </c>
      <c r="D24" s="73" t="s">
        <v>25</v>
      </c>
      <c r="E24" s="73" t="s">
        <v>269</v>
      </c>
    </row>
    <row r="25" spans="1:5" ht="48" customHeight="1" x14ac:dyDescent="0.3">
      <c r="A25" s="73" t="s">
        <v>80</v>
      </c>
      <c r="B25" s="74" t="s">
        <v>278</v>
      </c>
      <c r="C25" s="73" t="s">
        <v>248</v>
      </c>
      <c r="D25" s="73" t="s">
        <v>52</v>
      </c>
      <c r="E25" s="73" t="s">
        <v>266</v>
      </c>
    </row>
    <row r="26" spans="1:5" ht="36" customHeight="1" x14ac:dyDescent="0.3">
      <c r="A26" s="73" t="s">
        <v>84</v>
      </c>
      <c r="B26" s="74" t="s">
        <v>85</v>
      </c>
      <c r="C26" s="73" t="s">
        <v>86</v>
      </c>
      <c r="D26" s="73" t="s">
        <v>31</v>
      </c>
      <c r="E26" s="73" t="s">
        <v>268</v>
      </c>
    </row>
    <row r="27" spans="1:5" ht="36" customHeight="1" x14ac:dyDescent="0.3">
      <c r="A27" s="73" t="s">
        <v>81</v>
      </c>
      <c r="B27" s="74" t="s">
        <v>82</v>
      </c>
      <c r="C27" s="73" t="s">
        <v>83</v>
      </c>
      <c r="D27" s="73" t="s">
        <v>31</v>
      </c>
      <c r="E27" s="73" t="s">
        <v>267</v>
      </c>
    </row>
    <row r="28" spans="1:5" ht="84" customHeight="1" x14ac:dyDescent="0.3">
      <c r="A28" s="73" t="s">
        <v>93</v>
      </c>
      <c r="B28" s="74" t="s">
        <v>254</v>
      </c>
      <c r="C28" s="73" t="s">
        <v>255</v>
      </c>
      <c r="D28" s="73" t="s">
        <v>25</v>
      </c>
      <c r="E28" s="73" t="s">
        <v>273</v>
      </c>
    </row>
    <row r="29" spans="1:5" ht="72" customHeight="1" x14ac:dyDescent="0.3">
      <c r="A29" s="73" t="s">
        <v>90</v>
      </c>
      <c r="B29" s="74" t="s">
        <v>91</v>
      </c>
      <c r="C29" s="73" t="s">
        <v>243</v>
      </c>
      <c r="D29" s="73" t="s">
        <v>25</v>
      </c>
      <c r="E29" s="73" t="s">
        <v>271</v>
      </c>
    </row>
    <row r="30" spans="1:5" ht="60" customHeight="1" x14ac:dyDescent="0.3">
      <c r="A30" s="73" t="s">
        <v>89</v>
      </c>
      <c r="B30" s="74" t="s">
        <v>251</v>
      </c>
      <c r="C30" s="73" t="s">
        <v>249</v>
      </c>
      <c r="D30" s="73" t="s">
        <v>52</v>
      </c>
      <c r="E30" s="73" t="s">
        <v>270</v>
      </c>
    </row>
    <row r="31" spans="1:5" ht="72" customHeight="1" x14ac:dyDescent="0.3">
      <c r="A31" s="73" t="s">
        <v>92</v>
      </c>
      <c r="B31" s="74" t="s">
        <v>252</v>
      </c>
      <c r="C31" s="73" t="s">
        <v>253</v>
      </c>
      <c r="D31" s="73" t="s">
        <v>52</v>
      </c>
      <c r="E31" s="73" t="s">
        <v>272</v>
      </c>
    </row>
    <row r="32" spans="1:5" ht="36" customHeight="1" x14ac:dyDescent="0.3">
      <c r="A32" s="73" t="s">
        <v>53</v>
      </c>
      <c r="B32" s="74" t="s">
        <v>54</v>
      </c>
      <c r="C32" s="75" t="s">
        <v>245</v>
      </c>
      <c r="D32" s="73" t="s">
        <v>52</v>
      </c>
      <c r="E32" s="73" t="s">
        <v>260</v>
      </c>
    </row>
    <row r="33" spans="1:5" ht="36" customHeight="1" x14ac:dyDescent="0.3">
      <c r="A33" s="73" t="s">
        <v>55</v>
      </c>
      <c r="B33" s="74" t="s">
        <v>56</v>
      </c>
      <c r="C33" s="75" t="s">
        <v>247</v>
      </c>
      <c r="D33" s="73" t="s">
        <v>52</v>
      </c>
      <c r="E33" s="73" t="s">
        <v>260</v>
      </c>
    </row>
    <row r="34" spans="1:5" ht="84" customHeight="1" x14ac:dyDescent="0.3">
      <c r="A34" s="73" t="s">
        <v>57</v>
      </c>
      <c r="B34" s="74" t="s">
        <v>58</v>
      </c>
      <c r="C34" s="75" t="s">
        <v>59</v>
      </c>
      <c r="D34" s="73" t="s">
        <v>31</v>
      </c>
      <c r="E34" s="73" t="s">
        <v>275</v>
      </c>
    </row>
    <row r="35" spans="1:5" ht="84" customHeight="1" x14ac:dyDescent="0.3">
      <c r="A35" s="73" t="s">
        <v>288</v>
      </c>
      <c r="B35" s="74" t="s">
        <v>63</v>
      </c>
      <c r="C35" s="73" t="s">
        <v>302</v>
      </c>
      <c r="D35" s="73" t="s">
        <v>31</v>
      </c>
      <c r="E35" s="73" t="s">
        <v>275</v>
      </c>
    </row>
    <row r="36" spans="1:5" ht="36" customHeight="1" x14ac:dyDescent="0.3">
      <c r="A36" s="73" t="s">
        <v>289</v>
      </c>
      <c r="B36" s="74" t="s">
        <v>60</v>
      </c>
      <c r="C36" s="73" t="s">
        <v>276</v>
      </c>
      <c r="D36" s="73" t="s">
        <v>25</v>
      </c>
      <c r="E36" s="73" t="s">
        <v>260</v>
      </c>
    </row>
    <row r="37" spans="1:5" ht="91.2" customHeight="1" x14ac:dyDescent="0.3">
      <c r="A37" s="73" t="s">
        <v>282</v>
      </c>
      <c r="B37" s="74" t="s">
        <v>205</v>
      </c>
      <c r="C37" s="73" t="s">
        <v>285</v>
      </c>
      <c r="D37" s="73" t="s">
        <v>286</v>
      </c>
      <c r="E37" s="73" t="s">
        <v>301</v>
      </c>
    </row>
    <row r="38" spans="1:5" ht="89.4" customHeight="1" x14ac:dyDescent="0.3">
      <c r="A38" s="73" t="s">
        <v>283</v>
      </c>
      <c r="B38" s="74" t="s">
        <v>284</v>
      </c>
      <c r="C38" s="73" t="s">
        <v>303</v>
      </c>
      <c r="D38" s="73" t="s">
        <v>287</v>
      </c>
      <c r="E38" s="73" t="s">
        <v>297</v>
      </c>
    </row>
    <row r="39" spans="1:5" ht="147" customHeight="1" x14ac:dyDescent="0.3">
      <c r="A39" s="73" t="s">
        <v>37</v>
      </c>
      <c r="B39" s="74" t="s">
        <v>38</v>
      </c>
      <c r="C39" s="73" t="s">
        <v>318</v>
      </c>
      <c r="D39" s="73" t="s">
        <v>52</v>
      </c>
      <c r="E39" s="73" t="s">
        <v>262</v>
      </c>
    </row>
    <row r="40" spans="1:5" ht="160.80000000000001" customHeight="1" x14ac:dyDescent="0.3">
      <c r="A40" s="73" t="s">
        <v>35</v>
      </c>
      <c r="B40" s="74" t="s">
        <v>36</v>
      </c>
      <c r="C40" s="73" t="s">
        <v>317</v>
      </c>
      <c r="D40" s="73" t="s">
        <v>52</v>
      </c>
      <c r="E40" s="73" t="s">
        <v>261</v>
      </c>
    </row>
    <row r="42" spans="1:5" x14ac:dyDescent="0.3">
      <c r="C42"/>
    </row>
  </sheetData>
  <pageMargins left="0.7" right="0.7" top="0.75" bottom="0.75" header="0.3" footer="0.3"/>
  <pageSetup scale="18"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2C4DE-5F01-4C7B-A46B-6C0A43AF4740}">
  <dimension ref="A1:D116"/>
  <sheetViews>
    <sheetView showGridLines="0" zoomScaleNormal="100" workbookViewId="0">
      <pane ySplit="1" topLeftCell="A2" activePane="bottomLeft" state="frozen"/>
      <selection pane="bottomLeft" activeCell="A2" sqref="A2"/>
    </sheetView>
  </sheetViews>
  <sheetFormatPr defaultColWidth="12.88671875" defaultRowHeight="15.6" x14ac:dyDescent="0.3"/>
  <cols>
    <col min="1" max="1" width="29.88671875" style="39" customWidth="1"/>
    <col min="2" max="2" width="78.21875" style="39" customWidth="1"/>
    <col min="3" max="3" width="15.88671875" style="40" customWidth="1"/>
    <col min="4" max="4" width="43.5546875" style="63" customWidth="1"/>
    <col min="5" max="16384" width="12.88671875" style="2"/>
  </cols>
  <sheetData>
    <row r="1" spans="1:4" ht="45" customHeight="1" thickBot="1" x14ac:dyDescent="0.45">
      <c r="A1" s="48" t="s">
        <v>0</v>
      </c>
      <c r="B1" s="49" t="s">
        <v>1</v>
      </c>
      <c r="C1" s="50" t="s">
        <v>126</v>
      </c>
      <c r="D1" s="54" t="s">
        <v>127</v>
      </c>
    </row>
    <row r="2" spans="1:4" s="3" customFormat="1" ht="22.35" customHeight="1" thickTop="1" x14ac:dyDescent="0.3">
      <c r="A2" s="22" t="s">
        <v>57</v>
      </c>
      <c r="B2" s="23" t="s">
        <v>58</v>
      </c>
      <c r="C2" s="24">
        <v>1</v>
      </c>
      <c r="D2" s="56" t="s">
        <v>304</v>
      </c>
    </row>
    <row r="3" spans="1:4" s="3" customFormat="1" ht="22.35" customHeight="1" x14ac:dyDescent="0.3">
      <c r="A3" s="22" t="s">
        <v>57</v>
      </c>
      <c r="B3" s="23" t="s">
        <v>58</v>
      </c>
      <c r="C3" s="25">
        <v>2</v>
      </c>
      <c r="D3" s="56" t="s">
        <v>305</v>
      </c>
    </row>
    <row r="4" spans="1:4" s="3" customFormat="1" ht="22.35" customHeight="1" x14ac:dyDescent="0.3">
      <c r="A4" s="22" t="s">
        <v>57</v>
      </c>
      <c r="B4" s="23" t="s">
        <v>58</v>
      </c>
      <c r="C4" s="25">
        <v>3</v>
      </c>
      <c r="D4" s="56" t="s">
        <v>306</v>
      </c>
    </row>
    <row r="5" spans="1:4" s="3" customFormat="1" ht="22.35" customHeight="1" thickBot="1" x14ac:dyDescent="0.35">
      <c r="A5" s="64" t="s">
        <v>57</v>
      </c>
      <c r="B5" s="65" t="s">
        <v>58</v>
      </c>
      <c r="C5" s="66">
        <v>4</v>
      </c>
      <c r="D5" s="67" t="s">
        <v>307</v>
      </c>
    </row>
    <row r="6" spans="1:4" s="3" customFormat="1" ht="22.35" customHeight="1" thickTop="1" x14ac:dyDescent="0.3">
      <c r="A6" s="22" t="s">
        <v>308</v>
      </c>
      <c r="B6" s="23" t="s">
        <v>63</v>
      </c>
      <c r="C6" s="25">
        <v>1</v>
      </c>
      <c r="D6" s="56" t="s">
        <v>309</v>
      </c>
    </row>
    <row r="7" spans="1:4" s="3" customFormat="1" ht="22.35" customHeight="1" x14ac:dyDescent="0.3">
      <c r="A7" s="22" t="s">
        <v>308</v>
      </c>
      <c r="B7" s="23" t="s">
        <v>63</v>
      </c>
      <c r="C7" s="25">
        <v>2</v>
      </c>
      <c r="D7" s="56" t="s">
        <v>310</v>
      </c>
    </row>
    <row r="8" spans="1:4" s="3" customFormat="1" ht="22.35" customHeight="1" x14ac:dyDescent="0.3">
      <c r="A8" s="22" t="s">
        <v>308</v>
      </c>
      <c r="B8" s="23" t="s">
        <v>63</v>
      </c>
      <c r="C8" s="25">
        <v>3</v>
      </c>
      <c r="D8" s="56" t="s">
        <v>311</v>
      </c>
    </row>
    <row r="9" spans="1:4" s="3" customFormat="1" ht="22.35" customHeight="1" thickBot="1" x14ac:dyDescent="0.35">
      <c r="A9" s="64" t="s">
        <v>308</v>
      </c>
      <c r="B9" s="65" t="s">
        <v>63</v>
      </c>
      <c r="C9" s="66">
        <v>4</v>
      </c>
      <c r="D9" s="67" t="s">
        <v>312</v>
      </c>
    </row>
    <row r="10" spans="1:4" s="3" customFormat="1" ht="22.35" customHeight="1" thickTop="1" x14ac:dyDescent="0.3">
      <c r="A10" s="22" t="s">
        <v>55</v>
      </c>
      <c r="B10" s="23" t="s">
        <v>56</v>
      </c>
      <c r="C10" s="25">
        <v>1</v>
      </c>
      <c r="D10" s="55" t="s">
        <v>313</v>
      </c>
    </row>
    <row r="11" spans="1:4" s="3" customFormat="1" ht="22.35" customHeight="1" x14ac:dyDescent="0.3">
      <c r="A11" s="22" t="s">
        <v>55</v>
      </c>
      <c r="B11" s="23" t="s">
        <v>56</v>
      </c>
      <c r="C11" s="25">
        <v>2</v>
      </c>
      <c r="D11" s="55" t="s">
        <v>188</v>
      </c>
    </row>
    <row r="12" spans="1:4" s="3" customFormat="1" ht="22.35" customHeight="1" x14ac:dyDescent="0.3">
      <c r="A12" s="22" t="s">
        <v>55</v>
      </c>
      <c r="B12" s="23" t="s">
        <v>56</v>
      </c>
      <c r="C12" s="25">
        <v>3</v>
      </c>
      <c r="D12" s="55" t="s">
        <v>314</v>
      </c>
    </row>
    <row r="13" spans="1:4" s="3" customFormat="1" ht="22.35" customHeight="1" x14ac:dyDescent="0.3">
      <c r="A13" s="22" t="s">
        <v>55</v>
      </c>
      <c r="B13" s="23" t="s">
        <v>56</v>
      </c>
      <c r="C13" s="25">
        <v>4</v>
      </c>
      <c r="D13" s="55" t="s">
        <v>190</v>
      </c>
    </row>
    <row r="14" spans="1:4" s="3" customFormat="1" ht="22.35" customHeight="1" thickBot="1" x14ac:dyDescent="0.35">
      <c r="A14" s="64" t="s">
        <v>55</v>
      </c>
      <c r="B14" s="65" t="s">
        <v>56</v>
      </c>
      <c r="C14" s="66">
        <v>5</v>
      </c>
      <c r="D14" s="68" t="s">
        <v>315</v>
      </c>
    </row>
    <row r="15" spans="1:4" s="3" customFormat="1" ht="22.35" customHeight="1" thickTop="1" x14ac:dyDescent="0.3">
      <c r="A15" s="22" t="s">
        <v>35</v>
      </c>
      <c r="B15" s="23" t="s">
        <v>36</v>
      </c>
      <c r="C15" s="25">
        <v>1</v>
      </c>
      <c r="D15" s="55" t="s">
        <v>128</v>
      </c>
    </row>
    <row r="16" spans="1:4" s="3" customFormat="1" ht="22.35" customHeight="1" x14ac:dyDescent="0.3">
      <c r="A16" s="22" t="s">
        <v>35</v>
      </c>
      <c r="B16" s="23" t="s">
        <v>36</v>
      </c>
      <c r="C16" s="25">
        <v>2</v>
      </c>
      <c r="D16" s="55" t="s">
        <v>223</v>
      </c>
    </row>
    <row r="17" spans="1:4" s="3" customFormat="1" ht="22.35" customHeight="1" thickBot="1" x14ac:dyDescent="0.35">
      <c r="A17" s="64" t="s">
        <v>35</v>
      </c>
      <c r="B17" s="65" t="s">
        <v>36</v>
      </c>
      <c r="C17" s="66">
        <v>3</v>
      </c>
      <c r="D17" s="68" t="s">
        <v>224</v>
      </c>
    </row>
    <row r="18" spans="1:4" s="3" customFormat="1" ht="22.35" customHeight="1" thickTop="1" x14ac:dyDescent="0.3">
      <c r="A18" s="22" t="s">
        <v>37</v>
      </c>
      <c r="B18" s="23" t="s">
        <v>38</v>
      </c>
      <c r="C18" s="25">
        <v>1</v>
      </c>
      <c r="D18" s="55" t="s">
        <v>129</v>
      </c>
    </row>
    <row r="19" spans="1:4" s="3" customFormat="1" ht="22.35" customHeight="1" x14ac:dyDescent="0.3">
      <c r="A19" s="22" t="s">
        <v>37</v>
      </c>
      <c r="B19" s="23" t="s">
        <v>38</v>
      </c>
      <c r="C19" s="25">
        <v>2</v>
      </c>
      <c r="D19" s="55" t="s">
        <v>225</v>
      </c>
    </row>
    <row r="20" spans="1:4" s="3" customFormat="1" ht="22.35" customHeight="1" thickBot="1" x14ac:dyDescent="0.35">
      <c r="A20" s="64" t="s">
        <v>37</v>
      </c>
      <c r="B20" s="65" t="s">
        <v>38</v>
      </c>
      <c r="C20" s="66">
        <v>3</v>
      </c>
      <c r="D20" s="68" t="s">
        <v>226</v>
      </c>
    </row>
    <row r="21" spans="1:4" s="3" customFormat="1" ht="22.35" customHeight="1" thickTop="1" x14ac:dyDescent="0.3">
      <c r="A21" s="22" t="s">
        <v>39</v>
      </c>
      <c r="B21" s="23" t="s">
        <v>40</v>
      </c>
      <c r="C21" s="25">
        <v>1</v>
      </c>
      <c r="D21" s="55" t="s">
        <v>134</v>
      </c>
    </row>
    <row r="22" spans="1:4" s="3" customFormat="1" ht="22.35" customHeight="1" x14ac:dyDescent="0.3">
      <c r="A22" s="22" t="s">
        <v>39</v>
      </c>
      <c r="B22" s="23" t="s">
        <v>40</v>
      </c>
      <c r="C22" s="25">
        <v>2</v>
      </c>
      <c r="D22" s="55" t="s">
        <v>167</v>
      </c>
    </row>
    <row r="23" spans="1:4" s="3" customFormat="1" ht="22.35" customHeight="1" thickBot="1" x14ac:dyDescent="0.35">
      <c r="A23" s="64" t="s">
        <v>39</v>
      </c>
      <c r="B23" s="65" t="s">
        <v>40</v>
      </c>
      <c r="C23" s="66">
        <v>3</v>
      </c>
      <c r="D23" s="68" t="s">
        <v>168</v>
      </c>
    </row>
    <row r="24" spans="1:4" s="3" customFormat="1" ht="22.35" customHeight="1" thickTop="1" x14ac:dyDescent="0.3">
      <c r="A24" s="22" t="s">
        <v>94</v>
      </c>
      <c r="B24" s="23" t="s">
        <v>95</v>
      </c>
      <c r="C24" s="25">
        <v>1</v>
      </c>
      <c r="D24" s="55" t="s">
        <v>164</v>
      </c>
    </row>
    <row r="25" spans="1:4" s="3" customFormat="1" ht="22.35" customHeight="1" x14ac:dyDescent="0.3">
      <c r="A25" s="22" t="s">
        <v>94</v>
      </c>
      <c r="B25" s="23" t="s">
        <v>95</v>
      </c>
      <c r="C25" s="25">
        <v>2</v>
      </c>
      <c r="D25" s="55" t="s">
        <v>165</v>
      </c>
    </row>
    <row r="26" spans="1:4" s="3" customFormat="1" ht="22.35" customHeight="1" thickBot="1" x14ac:dyDescent="0.35">
      <c r="A26" s="64" t="s">
        <v>94</v>
      </c>
      <c r="B26" s="65" t="s">
        <v>95</v>
      </c>
      <c r="C26" s="66">
        <v>3</v>
      </c>
      <c r="D26" s="68" t="s">
        <v>166</v>
      </c>
    </row>
    <row r="27" spans="1:4" s="3" customFormat="1" ht="22.35" customHeight="1" thickTop="1" x14ac:dyDescent="0.3">
      <c r="A27" s="22" t="s">
        <v>41</v>
      </c>
      <c r="B27" s="23" t="s">
        <v>42</v>
      </c>
      <c r="C27" s="25">
        <v>1</v>
      </c>
      <c r="D27" s="55" t="s">
        <v>130</v>
      </c>
    </row>
    <row r="28" spans="1:4" s="3" customFormat="1" ht="22.35" customHeight="1" x14ac:dyDescent="0.3">
      <c r="A28" s="22" t="s">
        <v>41</v>
      </c>
      <c r="B28" s="23" t="s">
        <v>42</v>
      </c>
      <c r="C28" s="25">
        <v>2</v>
      </c>
      <c r="D28" s="55" t="s">
        <v>131</v>
      </c>
    </row>
    <row r="29" spans="1:4" s="3" customFormat="1" ht="22.35" customHeight="1" x14ac:dyDescent="0.3">
      <c r="A29" s="22" t="s">
        <v>41</v>
      </c>
      <c r="B29" s="23" t="s">
        <v>42</v>
      </c>
      <c r="C29" s="25">
        <v>3</v>
      </c>
      <c r="D29" s="55" t="s">
        <v>132</v>
      </c>
    </row>
    <row r="30" spans="1:4" s="3" customFormat="1" ht="22.35" customHeight="1" thickBot="1" x14ac:dyDescent="0.35">
      <c r="A30" s="64" t="s">
        <v>41</v>
      </c>
      <c r="B30" s="65" t="s">
        <v>42</v>
      </c>
      <c r="C30" s="66">
        <v>4</v>
      </c>
      <c r="D30" s="68" t="s">
        <v>133</v>
      </c>
    </row>
    <row r="31" spans="1:4" s="3" customFormat="1" ht="22.35" customHeight="1" thickTop="1" x14ac:dyDescent="0.3">
      <c r="A31" s="22" t="s">
        <v>96</v>
      </c>
      <c r="B31" s="23" t="s">
        <v>97</v>
      </c>
      <c r="C31" s="25">
        <v>1</v>
      </c>
      <c r="D31" s="55" t="s">
        <v>134</v>
      </c>
    </row>
    <row r="32" spans="1:4" s="3" customFormat="1" ht="22.35" customHeight="1" x14ac:dyDescent="0.3">
      <c r="A32" s="22" t="s">
        <v>96</v>
      </c>
      <c r="B32" s="23" t="s">
        <v>97</v>
      </c>
      <c r="C32" s="25">
        <v>2</v>
      </c>
      <c r="D32" s="55" t="s">
        <v>135</v>
      </c>
    </row>
    <row r="33" spans="1:4" s="3" customFormat="1" ht="22.35" customHeight="1" x14ac:dyDescent="0.3">
      <c r="A33" s="22" t="s">
        <v>96</v>
      </c>
      <c r="B33" s="23" t="s">
        <v>97</v>
      </c>
      <c r="C33" s="25">
        <v>3</v>
      </c>
      <c r="D33" s="56" t="s">
        <v>136</v>
      </c>
    </row>
    <row r="34" spans="1:4" s="3" customFormat="1" ht="22.35" customHeight="1" x14ac:dyDescent="0.3">
      <c r="A34" s="26" t="s">
        <v>96</v>
      </c>
      <c r="B34" s="27" t="s">
        <v>97</v>
      </c>
      <c r="C34" s="28">
        <v>4</v>
      </c>
      <c r="D34" s="57" t="s">
        <v>137</v>
      </c>
    </row>
    <row r="35" spans="1:4" s="3" customFormat="1" ht="22.35" customHeight="1" x14ac:dyDescent="0.3">
      <c r="A35" s="22" t="s">
        <v>98</v>
      </c>
      <c r="B35" s="29" t="s">
        <v>99</v>
      </c>
      <c r="C35" s="30">
        <v>1</v>
      </c>
      <c r="D35" s="55" t="s">
        <v>134</v>
      </c>
    </row>
    <row r="36" spans="1:4" s="3" customFormat="1" ht="22.35" customHeight="1" x14ac:dyDescent="0.3">
      <c r="A36" s="22" t="s">
        <v>98</v>
      </c>
      <c r="B36" s="29" t="s">
        <v>99</v>
      </c>
      <c r="C36" s="30">
        <v>2</v>
      </c>
      <c r="D36" s="55" t="s">
        <v>135</v>
      </c>
    </row>
    <row r="37" spans="1:4" s="3" customFormat="1" ht="22.35" customHeight="1" x14ac:dyDescent="0.3">
      <c r="A37" s="22" t="s">
        <v>98</v>
      </c>
      <c r="B37" s="23" t="s">
        <v>99</v>
      </c>
      <c r="C37" s="31">
        <v>3</v>
      </c>
      <c r="D37" s="58" t="s">
        <v>136</v>
      </c>
    </row>
    <row r="38" spans="1:4" s="3" customFormat="1" ht="22.35" customHeight="1" x14ac:dyDescent="0.3">
      <c r="A38" s="26" t="s">
        <v>98</v>
      </c>
      <c r="B38" s="32" t="s">
        <v>99</v>
      </c>
      <c r="C38" s="33">
        <v>4</v>
      </c>
      <c r="D38" s="59" t="s">
        <v>137</v>
      </c>
    </row>
    <row r="39" spans="1:4" s="3" customFormat="1" ht="22.35" customHeight="1" x14ac:dyDescent="0.3">
      <c r="A39" s="22" t="s">
        <v>100</v>
      </c>
      <c r="B39" s="23" t="s">
        <v>101</v>
      </c>
      <c r="C39" s="31">
        <v>1</v>
      </c>
      <c r="D39" s="60" t="s">
        <v>134</v>
      </c>
    </row>
    <row r="40" spans="1:4" s="3" customFormat="1" ht="22.35" customHeight="1" x14ac:dyDescent="0.3">
      <c r="A40" s="22" t="s">
        <v>100</v>
      </c>
      <c r="B40" s="23" t="s">
        <v>101</v>
      </c>
      <c r="C40" s="31">
        <v>2</v>
      </c>
      <c r="D40" s="58" t="s">
        <v>138</v>
      </c>
    </row>
    <row r="41" spans="1:4" s="3" customFormat="1" ht="22.35" customHeight="1" x14ac:dyDescent="0.3">
      <c r="A41" s="22" t="s">
        <v>100</v>
      </c>
      <c r="B41" s="23" t="s">
        <v>101</v>
      </c>
      <c r="C41" s="31">
        <v>3</v>
      </c>
      <c r="D41" s="58" t="s">
        <v>139</v>
      </c>
    </row>
    <row r="42" spans="1:4" s="3" customFormat="1" ht="22.35" customHeight="1" x14ac:dyDescent="0.3">
      <c r="A42" s="26" t="s">
        <v>100</v>
      </c>
      <c r="B42" s="23" t="s">
        <v>101</v>
      </c>
      <c r="C42" s="31">
        <v>4</v>
      </c>
      <c r="D42" s="60" t="s">
        <v>140</v>
      </c>
    </row>
    <row r="43" spans="1:4" s="3" customFormat="1" ht="22.35" customHeight="1" x14ac:dyDescent="0.3">
      <c r="A43" s="22" t="s">
        <v>102</v>
      </c>
      <c r="B43" s="34" t="s">
        <v>103</v>
      </c>
      <c r="C43" s="35">
        <v>1</v>
      </c>
      <c r="D43" s="61" t="s">
        <v>134</v>
      </c>
    </row>
    <row r="44" spans="1:4" s="3" customFormat="1" ht="22.35" customHeight="1" x14ac:dyDescent="0.3">
      <c r="A44" s="22" t="s">
        <v>102</v>
      </c>
      <c r="B44" s="23" t="s">
        <v>103</v>
      </c>
      <c r="C44" s="31">
        <v>2</v>
      </c>
      <c r="D44" s="60" t="s">
        <v>135</v>
      </c>
    </row>
    <row r="45" spans="1:4" s="3" customFormat="1" ht="22.35" customHeight="1" x14ac:dyDescent="0.3">
      <c r="A45" s="22" t="s">
        <v>102</v>
      </c>
      <c r="B45" s="23" t="s">
        <v>103</v>
      </c>
      <c r="C45" s="31">
        <v>3</v>
      </c>
      <c r="D45" s="58" t="s">
        <v>136</v>
      </c>
    </row>
    <row r="46" spans="1:4" s="3" customFormat="1" ht="22.35" customHeight="1" x14ac:dyDescent="0.3">
      <c r="A46" s="26" t="s">
        <v>102</v>
      </c>
      <c r="B46" s="32" t="s">
        <v>103</v>
      </c>
      <c r="C46" s="33">
        <v>4</v>
      </c>
      <c r="D46" s="59" t="s">
        <v>137</v>
      </c>
    </row>
    <row r="47" spans="1:4" s="3" customFormat="1" ht="22.35" customHeight="1" x14ac:dyDescent="0.3">
      <c r="A47" s="22" t="s">
        <v>104</v>
      </c>
      <c r="B47" s="23" t="s">
        <v>105</v>
      </c>
      <c r="C47" s="31">
        <v>1</v>
      </c>
      <c r="D47" s="60" t="s">
        <v>134</v>
      </c>
    </row>
    <row r="48" spans="1:4" s="3" customFormat="1" ht="22.35" customHeight="1" x14ac:dyDescent="0.3">
      <c r="A48" s="22" t="s">
        <v>104</v>
      </c>
      <c r="B48" s="23" t="s">
        <v>105</v>
      </c>
      <c r="C48" s="31">
        <v>2</v>
      </c>
      <c r="D48" s="58" t="s">
        <v>141</v>
      </c>
    </row>
    <row r="49" spans="1:4" s="3" customFormat="1" ht="22.35" customHeight="1" x14ac:dyDescent="0.3">
      <c r="A49" s="22" t="s">
        <v>104</v>
      </c>
      <c r="B49" s="23" t="s">
        <v>105</v>
      </c>
      <c r="C49" s="31">
        <v>3</v>
      </c>
      <c r="D49" s="58" t="s">
        <v>227</v>
      </c>
    </row>
    <row r="50" spans="1:4" s="3" customFormat="1" ht="22.35" customHeight="1" x14ac:dyDescent="0.3">
      <c r="A50" s="26" t="s">
        <v>104</v>
      </c>
      <c r="B50" s="32" t="s">
        <v>105</v>
      </c>
      <c r="C50" s="33">
        <v>4</v>
      </c>
      <c r="D50" s="62" t="s">
        <v>228</v>
      </c>
    </row>
    <row r="51" spans="1:4" s="3" customFormat="1" ht="22.35" customHeight="1" x14ac:dyDescent="0.3">
      <c r="A51" s="22" t="s">
        <v>106</v>
      </c>
      <c r="B51" s="23" t="s">
        <v>107</v>
      </c>
      <c r="C51" s="31">
        <v>1</v>
      </c>
      <c r="D51" s="60" t="s">
        <v>142</v>
      </c>
    </row>
    <row r="52" spans="1:4" s="3" customFormat="1" ht="22.35" customHeight="1" x14ac:dyDescent="0.3">
      <c r="A52" s="22" t="s">
        <v>106</v>
      </c>
      <c r="B52" s="23" t="s">
        <v>107</v>
      </c>
      <c r="C52" s="31">
        <v>2</v>
      </c>
      <c r="D52" s="58" t="s">
        <v>143</v>
      </c>
    </row>
    <row r="53" spans="1:4" s="3" customFormat="1" ht="22.35" customHeight="1" x14ac:dyDescent="0.3">
      <c r="A53" s="22" t="s">
        <v>106</v>
      </c>
      <c r="B53" s="29" t="s">
        <v>107</v>
      </c>
      <c r="C53" s="30">
        <v>3</v>
      </c>
      <c r="D53" s="56" t="s">
        <v>229</v>
      </c>
    </row>
    <row r="54" spans="1:4" s="3" customFormat="1" ht="22.35" customHeight="1" thickBot="1" x14ac:dyDescent="0.35">
      <c r="A54" s="64" t="s">
        <v>106</v>
      </c>
      <c r="B54" s="69" t="s">
        <v>107</v>
      </c>
      <c r="C54" s="70">
        <v>4</v>
      </c>
      <c r="D54" s="67" t="s">
        <v>228</v>
      </c>
    </row>
    <row r="55" spans="1:4" s="3" customFormat="1" ht="22.35" customHeight="1" thickTop="1" x14ac:dyDescent="0.3">
      <c r="A55" s="22" t="s">
        <v>43</v>
      </c>
      <c r="B55" s="23" t="s">
        <v>44</v>
      </c>
      <c r="C55" s="25">
        <v>1</v>
      </c>
      <c r="D55" s="55" t="s">
        <v>130</v>
      </c>
    </row>
    <row r="56" spans="1:4" s="3" customFormat="1" ht="22.35" customHeight="1" x14ac:dyDescent="0.3">
      <c r="A56" s="22" t="s">
        <v>43</v>
      </c>
      <c r="B56" s="23" t="s">
        <v>44</v>
      </c>
      <c r="C56" s="25">
        <v>2</v>
      </c>
      <c r="D56" s="55" t="s">
        <v>131</v>
      </c>
    </row>
    <row r="57" spans="1:4" s="3" customFormat="1" ht="22.35" customHeight="1" x14ac:dyDescent="0.3">
      <c r="A57" s="22" t="s">
        <v>43</v>
      </c>
      <c r="B57" s="23" t="s">
        <v>44</v>
      </c>
      <c r="C57" s="25">
        <v>3</v>
      </c>
      <c r="D57" s="55" t="s">
        <v>132</v>
      </c>
    </row>
    <row r="58" spans="1:4" s="3" customFormat="1" ht="22.35" customHeight="1" thickBot="1" x14ac:dyDescent="0.35">
      <c r="A58" s="64" t="s">
        <v>43</v>
      </c>
      <c r="B58" s="65" t="s">
        <v>44</v>
      </c>
      <c r="C58" s="66">
        <v>4</v>
      </c>
      <c r="D58" s="68" t="s">
        <v>133</v>
      </c>
    </row>
    <row r="59" spans="1:4" s="3" customFormat="1" ht="22.35" customHeight="1" thickTop="1" x14ac:dyDescent="0.3">
      <c r="A59" s="22" t="s">
        <v>108</v>
      </c>
      <c r="B59" s="29" t="s">
        <v>217</v>
      </c>
      <c r="C59" s="30">
        <v>1</v>
      </c>
      <c r="D59" s="56" t="s">
        <v>134</v>
      </c>
    </row>
    <row r="60" spans="1:4" s="3" customFormat="1" ht="22.35" customHeight="1" x14ac:dyDescent="0.3">
      <c r="A60" s="22" t="s">
        <v>108</v>
      </c>
      <c r="B60" s="29" t="s">
        <v>217</v>
      </c>
      <c r="C60" s="30">
        <v>2</v>
      </c>
      <c r="D60" s="56" t="s">
        <v>144</v>
      </c>
    </row>
    <row r="61" spans="1:4" s="3" customFormat="1" ht="22.35" customHeight="1" x14ac:dyDescent="0.3">
      <c r="A61" s="22" t="s">
        <v>108</v>
      </c>
      <c r="B61" s="29" t="s">
        <v>217</v>
      </c>
      <c r="C61" s="30">
        <v>3</v>
      </c>
      <c r="D61" s="56" t="s">
        <v>145</v>
      </c>
    </row>
    <row r="62" spans="1:4" s="3" customFormat="1" ht="22.35" customHeight="1" x14ac:dyDescent="0.3">
      <c r="A62" s="26" t="s">
        <v>108</v>
      </c>
      <c r="B62" s="27" t="s">
        <v>217</v>
      </c>
      <c r="C62" s="28">
        <v>4</v>
      </c>
      <c r="D62" s="57" t="s">
        <v>146</v>
      </c>
    </row>
    <row r="63" spans="1:4" s="3" customFormat="1" ht="22.35" customHeight="1" x14ac:dyDescent="0.3">
      <c r="A63" s="22" t="s">
        <v>109</v>
      </c>
      <c r="B63" s="29" t="s">
        <v>218</v>
      </c>
      <c r="C63" s="36">
        <v>1</v>
      </c>
      <c r="D63" s="60" t="s">
        <v>134</v>
      </c>
    </row>
    <row r="64" spans="1:4" s="3" customFormat="1" ht="22.35" customHeight="1" x14ac:dyDescent="0.3">
      <c r="A64" s="22" t="s">
        <v>109</v>
      </c>
      <c r="B64" s="29" t="s">
        <v>218</v>
      </c>
      <c r="C64" s="36">
        <v>2</v>
      </c>
      <c r="D64" s="58" t="s">
        <v>147</v>
      </c>
    </row>
    <row r="65" spans="1:4" s="3" customFormat="1" ht="22.35" customHeight="1" x14ac:dyDescent="0.3">
      <c r="A65" s="22" t="s">
        <v>109</v>
      </c>
      <c r="B65" s="29" t="s">
        <v>218</v>
      </c>
      <c r="C65" s="36">
        <v>3</v>
      </c>
      <c r="D65" s="58" t="s">
        <v>148</v>
      </c>
    </row>
    <row r="66" spans="1:4" s="3" customFormat="1" ht="22.35" customHeight="1" x14ac:dyDescent="0.3">
      <c r="A66" s="26" t="s">
        <v>109</v>
      </c>
      <c r="B66" s="27" t="s">
        <v>218</v>
      </c>
      <c r="C66" s="37">
        <v>4</v>
      </c>
      <c r="D66" s="59" t="s">
        <v>149</v>
      </c>
    </row>
    <row r="67" spans="1:4" s="3" customFormat="1" ht="22.35" customHeight="1" x14ac:dyDescent="0.3">
      <c r="A67" s="22" t="s">
        <v>110</v>
      </c>
      <c r="B67" s="29" t="s">
        <v>219</v>
      </c>
      <c r="C67" s="36">
        <v>1</v>
      </c>
      <c r="D67" s="60" t="s">
        <v>134</v>
      </c>
    </row>
    <row r="68" spans="1:4" s="3" customFormat="1" ht="22.35" customHeight="1" x14ac:dyDescent="0.3">
      <c r="A68" s="22" t="s">
        <v>110</v>
      </c>
      <c r="B68" s="29" t="s">
        <v>219</v>
      </c>
      <c r="C68" s="36">
        <v>2</v>
      </c>
      <c r="D68" s="58" t="s">
        <v>150</v>
      </c>
    </row>
    <row r="69" spans="1:4" s="3" customFormat="1" ht="22.35" customHeight="1" x14ac:dyDescent="0.3">
      <c r="A69" s="22" t="s">
        <v>110</v>
      </c>
      <c r="B69" s="29" t="s">
        <v>219</v>
      </c>
      <c r="C69" s="36">
        <v>3</v>
      </c>
      <c r="D69" s="58" t="s">
        <v>151</v>
      </c>
    </row>
    <row r="70" spans="1:4" s="3" customFormat="1" ht="22.35" customHeight="1" x14ac:dyDescent="0.3">
      <c r="A70" s="26" t="s">
        <v>110</v>
      </c>
      <c r="B70" s="27" t="s">
        <v>219</v>
      </c>
      <c r="C70" s="37">
        <v>4</v>
      </c>
      <c r="D70" s="59" t="s">
        <v>152</v>
      </c>
    </row>
    <row r="71" spans="1:4" s="3" customFormat="1" ht="22.35" customHeight="1" x14ac:dyDescent="0.3">
      <c r="A71" s="22" t="s">
        <v>111</v>
      </c>
      <c r="B71" s="29" t="s">
        <v>220</v>
      </c>
      <c r="C71" s="36">
        <v>1</v>
      </c>
      <c r="D71" s="60" t="s">
        <v>134</v>
      </c>
    </row>
    <row r="72" spans="1:4" s="3" customFormat="1" ht="22.35" customHeight="1" x14ac:dyDescent="0.3">
      <c r="A72" s="22" t="s">
        <v>111</v>
      </c>
      <c r="B72" s="29" t="s">
        <v>220</v>
      </c>
      <c r="C72" s="36">
        <v>2</v>
      </c>
      <c r="D72" s="58" t="s">
        <v>144</v>
      </c>
    </row>
    <row r="73" spans="1:4" s="3" customFormat="1" ht="22.35" customHeight="1" x14ac:dyDescent="0.3">
      <c r="A73" s="22" t="s">
        <v>111</v>
      </c>
      <c r="B73" s="29" t="s">
        <v>220</v>
      </c>
      <c r="C73" s="36">
        <v>3</v>
      </c>
      <c r="D73" s="58" t="s">
        <v>145</v>
      </c>
    </row>
    <row r="74" spans="1:4" s="3" customFormat="1" ht="22.35" customHeight="1" x14ac:dyDescent="0.3">
      <c r="A74" s="26" t="s">
        <v>111</v>
      </c>
      <c r="B74" s="27" t="s">
        <v>220</v>
      </c>
      <c r="C74" s="37">
        <v>4</v>
      </c>
      <c r="D74" s="59" t="s">
        <v>146</v>
      </c>
    </row>
    <row r="75" spans="1:4" s="3" customFormat="1" ht="22.35" customHeight="1" x14ac:dyDescent="0.3">
      <c r="A75" s="22" t="s">
        <v>112</v>
      </c>
      <c r="B75" s="29" t="s">
        <v>221</v>
      </c>
      <c r="C75" s="36">
        <v>1</v>
      </c>
      <c r="D75" s="60" t="s">
        <v>134</v>
      </c>
    </row>
    <row r="76" spans="1:4" s="3" customFormat="1" ht="22.35" customHeight="1" x14ac:dyDescent="0.3">
      <c r="A76" s="22" t="s">
        <v>112</v>
      </c>
      <c r="B76" s="29" t="s">
        <v>221</v>
      </c>
      <c r="C76" s="36">
        <v>2</v>
      </c>
      <c r="D76" s="58" t="s">
        <v>230</v>
      </c>
    </row>
    <row r="77" spans="1:4" s="3" customFormat="1" ht="22.35" customHeight="1" x14ac:dyDescent="0.3">
      <c r="A77" s="22" t="s">
        <v>112</v>
      </c>
      <c r="B77" s="29" t="s">
        <v>221</v>
      </c>
      <c r="C77" s="36">
        <v>3</v>
      </c>
      <c r="D77" s="58" t="s">
        <v>231</v>
      </c>
    </row>
    <row r="78" spans="1:4" s="3" customFormat="1" ht="22.35" customHeight="1" x14ac:dyDescent="0.3">
      <c r="A78" s="26" t="s">
        <v>112</v>
      </c>
      <c r="B78" s="27" t="s">
        <v>221</v>
      </c>
      <c r="C78" s="37">
        <v>4</v>
      </c>
      <c r="D78" s="59" t="s">
        <v>232</v>
      </c>
    </row>
    <row r="79" spans="1:4" s="3" customFormat="1" ht="22.35" customHeight="1" x14ac:dyDescent="0.3">
      <c r="A79" s="22" t="s">
        <v>113</v>
      </c>
      <c r="B79" s="29" t="s">
        <v>222</v>
      </c>
      <c r="C79" s="36">
        <v>1</v>
      </c>
      <c r="D79" s="60" t="s">
        <v>142</v>
      </c>
    </row>
    <row r="80" spans="1:4" s="3" customFormat="1" ht="22.35" customHeight="1" x14ac:dyDescent="0.3">
      <c r="A80" s="22" t="s">
        <v>113</v>
      </c>
      <c r="B80" s="29" t="s">
        <v>222</v>
      </c>
      <c r="C80" s="36">
        <v>2</v>
      </c>
      <c r="D80" s="58" t="s">
        <v>233</v>
      </c>
    </row>
    <row r="81" spans="1:4" s="3" customFormat="1" ht="22.35" customHeight="1" x14ac:dyDescent="0.3">
      <c r="A81" s="22" t="s">
        <v>113</v>
      </c>
      <c r="B81" s="29" t="s">
        <v>222</v>
      </c>
      <c r="C81" s="36">
        <v>3</v>
      </c>
      <c r="D81" s="58" t="s">
        <v>234</v>
      </c>
    </row>
    <row r="82" spans="1:4" s="3" customFormat="1" ht="22.35" customHeight="1" thickBot="1" x14ac:dyDescent="0.35">
      <c r="A82" s="64" t="s">
        <v>113</v>
      </c>
      <c r="B82" s="69" t="s">
        <v>222</v>
      </c>
      <c r="C82" s="71">
        <v>4</v>
      </c>
      <c r="D82" s="72" t="s">
        <v>235</v>
      </c>
    </row>
    <row r="83" spans="1:4" s="3" customFormat="1" ht="22.35" customHeight="1" thickTop="1" x14ac:dyDescent="0.3">
      <c r="A83" s="22" t="s">
        <v>45</v>
      </c>
      <c r="B83" s="23" t="s">
        <v>46</v>
      </c>
      <c r="C83" s="25">
        <v>1</v>
      </c>
      <c r="D83" s="55" t="s">
        <v>130</v>
      </c>
    </row>
    <row r="84" spans="1:4" s="3" customFormat="1" ht="22.35" customHeight="1" x14ac:dyDescent="0.3">
      <c r="A84" s="22" t="s">
        <v>45</v>
      </c>
      <c r="B84" s="23" t="s">
        <v>46</v>
      </c>
      <c r="C84" s="25">
        <v>2</v>
      </c>
      <c r="D84" s="55" t="s">
        <v>131</v>
      </c>
    </row>
    <row r="85" spans="1:4" s="3" customFormat="1" ht="22.35" customHeight="1" x14ac:dyDescent="0.3">
      <c r="A85" s="22" t="s">
        <v>45</v>
      </c>
      <c r="B85" s="23" t="s">
        <v>46</v>
      </c>
      <c r="C85" s="25">
        <v>3</v>
      </c>
      <c r="D85" s="55" t="s">
        <v>132</v>
      </c>
    </row>
    <row r="86" spans="1:4" s="3" customFormat="1" ht="22.35" customHeight="1" thickBot="1" x14ac:dyDescent="0.35">
      <c r="A86" s="64" t="s">
        <v>45</v>
      </c>
      <c r="B86" s="65" t="s">
        <v>46</v>
      </c>
      <c r="C86" s="66">
        <v>4</v>
      </c>
      <c r="D86" s="68" t="s">
        <v>133</v>
      </c>
    </row>
    <row r="87" spans="1:4" s="3" customFormat="1" ht="22.35" customHeight="1" thickTop="1" x14ac:dyDescent="0.3">
      <c r="A87" s="22" t="s">
        <v>114</v>
      </c>
      <c r="B87" s="29" t="s">
        <v>115</v>
      </c>
      <c r="C87" s="36">
        <v>1</v>
      </c>
      <c r="D87" s="60" t="s">
        <v>134</v>
      </c>
    </row>
    <row r="88" spans="1:4" s="3" customFormat="1" ht="22.35" customHeight="1" x14ac:dyDescent="0.3">
      <c r="A88" s="22" t="s">
        <v>114</v>
      </c>
      <c r="B88" s="29" t="s">
        <v>115</v>
      </c>
      <c r="C88" s="36">
        <v>2</v>
      </c>
      <c r="D88" s="58" t="s">
        <v>153</v>
      </c>
    </row>
    <row r="89" spans="1:4" s="3" customFormat="1" ht="22.35" customHeight="1" x14ac:dyDescent="0.3">
      <c r="A89" s="22" t="s">
        <v>114</v>
      </c>
      <c r="B89" s="29" t="s">
        <v>115</v>
      </c>
      <c r="C89" s="36">
        <v>3</v>
      </c>
      <c r="D89" s="58" t="s">
        <v>154</v>
      </c>
    </row>
    <row r="90" spans="1:4" s="3" customFormat="1" ht="22.35" customHeight="1" x14ac:dyDescent="0.3">
      <c r="A90" s="26" t="s">
        <v>114</v>
      </c>
      <c r="B90" s="27" t="s">
        <v>115</v>
      </c>
      <c r="C90" s="37">
        <v>4</v>
      </c>
      <c r="D90" s="59" t="s">
        <v>155</v>
      </c>
    </row>
    <row r="91" spans="1:4" s="3" customFormat="1" ht="22.35" customHeight="1" x14ac:dyDescent="0.3">
      <c r="A91" s="22" t="s">
        <v>116</v>
      </c>
      <c r="B91" s="29" t="s">
        <v>117</v>
      </c>
      <c r="C91" s="36">
        <v>1</v>
      </c>
      <c r="D91" s="60" t="s">
        <v>134</v>
      </c>
    </row>
    <row r="92" spans="1:4" s="3" customFormat="1" ht="22.35" customHeight="1" x14ac:dyDescent="0.3">
      <c r="A92" s="22" t="s">
        <v>116</v>
      </c>
      <c r="B92" s="29" t="s">
        <v>117</v>
      </c>
      <c r="C92" s="36">
        <v>2</v>
      </c>
      <c r="D92" s="58" t="s">
        <v>156</v>
      </c>
    </row>
    <row r="93" spans="1:4" s="3" customFormat="1" ht="22.35" customHeight="1" x14ac:dyDescent="0.3">
      <c r="A93" s="22" t="s">
        <v>116</v>
      </c>
      <c r="B93" s="23" t="s">
        <v>117</v>
      </c>
      <c r="C93" s="31">
        <v>3</v>
      </c>
      <c r="D93" s="58" t="s">
        <v>157</v>
      </c>
    </row>
    <row r="94" spans="1:4" s="3" customFormat="1" ht="22.35" customHeight="1" x14ac:dyDescent="0.3">
      <c r="A94" s="38" t="s">
        <v>116</v>
      </c>
      <c r="B94" s="27" t="s">
        <v>117</v>
      </c>
      <c r="C94" s="33">
        <v>4</v>
      </c>
      <c r="D94" s="57" t="s">
        <v>152</v>
      </c>
    </row>
    <row r="95" spans="1:4" s="3" customFormat="1" ht="22.35" customHeight="1" x14ac:dyDescent="0.3">
      <c r="A95" s="22" t="s">
        <v>118</v>
      </c>
      <c r="B95" s="23" t="s">
        <v>119</v>
      </c>
      <c r="C95" s="25">
        <v>1</v>
      </c>
      <c r="D95" s="55" t="s">
        <v>134</v>
      </c>
    </row>
    <row r="96" spans="1:4" s="3" customFormat="1" ht="22.35" customHeight="1" x14ac:dyDescent="0.3">
      <c r="A96" s="22" t="s">
        <v>118</v>
      </c>
      <c r="B96" s="23" t="s">
        <v>119</v>
      </c>
      <c r="C96" s="25">
        <v>2</v>
      </c>
      <c r="D96" s="56" t="s">
        <v>158</v>
      </c>
    </row>
    <row r="97" spans="1:4" s="3" customFormat="1" ht="22.35" customHeight="1" x14ac:dyDescent="0.3">
      <c r="A97" s="22" t="s">
        <v>118</v>
      </c>
      <c r="B97" s="23" t="s">
        <v>119</v>
      </c>
      <c r="C97" s="25">
        <v>3</v>
      </c>
      <c r="D97" s="56" t="s">
        <v>159</v>
      </c>
    </row>
    <row r="98" spans="1:4" x14ac:dyDescent="0.3">
      <c r="A98" s="38" t="s">
        <v>118</v>
      </c>
      <c r="B98" s="27" t="s">
        <v>119</v>
      </c>
      <c r="C98" s="33">
        <v>4</v>
      </c>
      <c r="D98" s="57" t="s">
        <v>160</v>
      </c>
    </row>
    <row r="99" spans="1:4" x14ac:dyDescent="0.3">
      <c r="A99" s="22" t="s">
        <v>120</v>
      </c>
      <c r="B99" s="23" t="s">
        <v>121</v>
      </c>
      <c r="C99" s="25">
        <v>1</v>
      </c>
      <c r="D99" s="55" t="s">
        <v>134</v>
      </c>
    </row>
    <row r="100" spans="1:4" x14ac:dyDescent="0.3">
      <c r="A100" s="22" t="s">
        <v>120</v>
      </c>
      <c r="B100" s="23" t="s">
        <v>121</v>
      </c>
      <c r="C100" s="25">
        <v>2</v>
      </c>
      <c r="D100" s="56" t="s">
        <v>161</v>
      </c>
    </row>
    <row r="101" spans="1:4" x14ac:dyDescent="0.3">
      <c r="A101" s="22" t="s">
        <v>120</v>
      </c>
      <c r="B101" s="23" t="s">
        <v>121</v>
      </c>
      <c r="C101" s="25">
        <v>3</v>
      </c>
      <c r="D101" s="56" t="s">
        <v>162</v>
      </c>
    </row>
    <row r="102" spans="1:4" x14ac:dyDescent="0.3">
      <c r="A102" s="38" t="s">
        <v>120</v>
      </c>
      <c r="B102" s="27" t="s">
        <v>121</v>
      </c>
      <c r="C102" s="33">
        <v>4</v>
      </c>
      <c r="D102" s="57" t="s">
        <v>163</v>
      </c>
    </row>
    <row r="103" spans="1:4" x14ac:dyDescent="0.3">
      <c r="A103" s="22" t="s">
        <v>122</v>
      </c>
      <c r="B103" s="23" t="s">
        <v>123</v>
      </c>
      <c r="C103" s="25">
        <v>1</v>
      </c>
      <c r="D103" s="55" t="s">
        <v>134</v>
      </c>
    </row>
    <row r="104" spans="1:4" x14ac:dyDescent="0.3">
      <c r="A104" s="22" t="s">
        <v>122</v>
      </c>
      <c r="B104" s="23" t="s">
        <v>123</v>
      </c>
      <c r="C104" s="25">
        <v>2</v>
      </c>
      <c r="D104" s="56" t="s">
        <v>237</v>
      </c>
    </row>
    <row r="105" spans="1:4" x14ac:dyDescent="0.3">
      <c r="A105" s="22" t="s">
        <v>122</v>
      </c>
      <c r="B105" s="23" t="s">
        <v>123</v>
      </c>
      <c r="C105" s="25">
        <v>3</v>
      </c>
      <c r="D105" s="56" t="s">
        <v>236</v>
      </c>
    </row>
    <row r="106" spans="1:4" x14ac:dyDescent="0.3">
      <c r="A106" s="38" t="s">
        <v>122</v>
      </c>
      <c r="B106" s="27" t="s">
        <v>123</v>
      </c>
      <c r="C106" s="33">
        <v>4</v>
      </c>
      <c r="D106" s="57" t="s">
        <v>238</v>
      </c>
    </row>
    <row r="107" spans="1:4" x14ac:dyDescent="0.3">
      <c r="A107" s="22" t="s">
        <v>124</v>
      </c>
      <c r="B107" s="23" t="s">
        <v>125</v>
      </c>
      <c r="C107" s="25">
        <v>1</v>
      </c>
      <c r="D107" s="55" t="s">
        <v>142</v>
      </c>
    </row>
    <row r="108" spans="1:4" x14ac:dyDescent="0.3">
      <c r="A108" s="22" t="s">
        <v>124</v>
      </c>
      <c r="B108" s="23" t="s">
        <v>125</v>
      </c>
      <c r="C108" s="25">
        <v>2</v>
      </c>
      <c r="D108" s="56" t="s">
        <v>239</v>
      </c>
    </row>
    <row r="109" spans="1:4" x14ac:dyDescent="0.3">
      <c r="A109" s="22" t="s">
        <v>124</v>
      </c>
      <c r="B109" s="23" t="s">
        <v>125</v>
      </c>
      <c r="C109" s="25">
        <v>3</v>
      </c>
      <c r="D109" s="56" t="s">
        <v>241</v>
      </c>
    </row>
    <row r="110" spans="1:4" ht="16.2" thickBot="1" x14ac:dyDescent="0.35">
      <c r="A110" s="64" t="s">
        <v>124</v>
      </c>
      <c r="B110" s="65" t="s">
        <v>125</v>
      </c>
      <c r="C110" s="66">
        <v>4</v>
      </c>
      <c r="D110" s="67" t="s">
        <v>240</v>
      </c>
    </row>
    <row r="111" spans="1:4" ht="16.2" thickTop="1" x14ac:dyDescent="0.3">
      <c r="A111" s="3"/>
      <c r="B111" s="3"/>
      <c r="C111" s="3"/>
      <c r="D111" s="3"/>
    </row>
    <row r="112" spans="1:4" x14ac:dyDescent="0.3">
      <c r="A112" s="3"/>
      <c r="B112" s="3"/>
      <c r="C112" s="3"/>
      <c r="D112" s="3"/>
    </row>
    <row r="113" spans="1:4" x14ac:dyDescent="0.3">
      <c r="A113" s="3"/>
      <c r="B113" s="3"/>
      <c r="C113" s="3"/>
      <c r="D113" s="3"/>
    </row>
    <row r="114" spans="1:4" x14ac:dyDescent="0.3">
      <c r="A114" s="3"/>
      <c r="B114" s="3"/>
      <c r="C114" s="3"/>
      <c r="D114" s="3"/>
    </row>
    <row r="115" spans="1:4" x14ac:dyDescent="0.3">
      <c r="A115" s="3"/>
      <c r="B115" s="3"/>
      <c r="C115" s="3"/>
      <c r="D115" s="3"/>
    </row>
    <row r="116" spans="1:4" x14ac:dyDescent="0.3">
      <c r="A116" s="3"/>
      <c r="B116" s="3"/>
      <c r="C116" s="3"/>
      <c r="D116" s="3"/>
    </row>
  </sheetData>
  <autoFilter ref="A1:D97" xr:uid="{D982C4DE-5F01-4C7B-A46B-6C0A43AF4740}"/>
  <conditionalFormatting sqref="A2:D110">
    <cfRule type="expression" dxfId="1" priority="1">
      <formula>MOD(ROW(),2)=0</formula>
    </cfRule>
  </conditionalFormatting>
  <pageMargins left="0.7" right="0.7" top="0.75" bottom="0.75" header="0.3" footer="0.3"/>
  <pageSetup scale="32"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B2510-88F3-3845-A917-960229E14495}">
  <dimension ref="A1:P26"/>
  <sheetViews>
    <sheetView showGridLines="0" zoomScaleNormal="100" workbookViewId="0"/>
  </sheetViews>
  <sheetFormatPr defaultColWidth="8.88671875" defaultRowHeight="14.4" x14ac:dyDescent="0.3"/>
  <cols>
    <col min="1" max="1" width="6.44140625" customWidth="1"/>
    <col min="2" max="2" width="30.6640625" bestFit="1" customWidth="1"/>
    <col min="3" max="3" width="15.77734375" customWidth="1"/>
    <col min="4" max="5" width="50.77734375" customWidth="1"/>
  </cols>
  <sheetData>
    <row r="1" spans="1:16" s="1" customFormat="1" ht="45" customHeight="1" thickTop="1" thickBot="1" x14ac:dyDescent="0.45">
      <c r="A1"/>
      <c r="B1" s="53" t="s">
        <v>169</v>
      </c>
      <c r="C1" s="51" t="s">
        <v>170</v>
      </c>
      <c r="D1" s="51" t="s">
        <v>34</v>
      </c>
      <c r="E1" s="52" t="s">
        <v>171</v>
      </c>
      <c r="F1"/>
      <c r="G1"/>
      <c r="H1"/>
      <c r="I1"/>
      <c r="J1"/>
      <c r="K1"/>
      <c r="L1"/>
      <c r="M1"/>
      <c r="N1"/>
      <c r="O1"/>
      <c r="P1"/>
    </row>
    <row r="2" spans="1:16" s="1" customFormat="1" ht="22.05" customHeight="1" thickTop="1" thickBot="1" x14ac:dyDescent="0.35">
      <c r="A2"/>
      <c r="B2" s="21" t="s">
        <v>172</v>
      </c>
      <c r="C2" s="19">
        <v>1</v>
      </c>
      <c r="D2" s="8" t="s">
        <v>173</v>
      </c>
      <c r="E2" s="14" t="str">
        <f>C2&amp;": "&amp;D2</f>
        <v>1: Average Household</v>
      </c>
      <c r="F2"/>
      <c r="G2"/>
      <c r="H2"/>
      <c r="I2"/>
      <c r="J2"/>
      <c r="K2"/>
      <c r="L2"/>
      <c r="M2"/>
      <c r="N2"/>
      <c r="O2"/>
      <c r="P2"/>
    </row>
    <row r="3" spans="1:16" s="1" customFormat="1" ht="22.05" customHeight="1" thickTop="1" x14ac:dyDescent="0.3">
      <c r="A3" s="77" t="s">
        <v>174</v>
      </c>
      <c r="B3" s="80" t="s">
        <v>175</v>
      </c>
      <c r="C3" s="16">
        <v>2</v>
      </c>
      <c r="D3" s="9" t="s">
        <v>176</v>
      </c>
      <c r="E3" s="6" t="s">
        <v>177</v>
      </c>
      <c r="F3"/>
      <c r="G3"/>
      <c r="H3"/>
      <c r="I3"/>
      <c r="J3"/>
      <c r="K3"/>
      <c r="L3"/>
      <c r="M3"/>
      <c r="N3"/>
      <c r="O3"/>
      <c r="P3"/>
    </row>
    <row r="4" spans="1:16" s="1" customFormat="1" ht="22.05" customHeight="1" x14ac:dyDescent="0.3">
      <c r="A4" s="78"/>
      <c r="B4" s="81"/>
      <c r="C4" s="17">
        <v>3</v>
      </c>
      <c r="D4" s="10" t="s">
        <v>178</v>
      </c>
      <c r="E4" s="4" t="s">
        <v>179</v>
      </c>
      <c r="F4"/>
      <c r="G4"/>
      <c r="H4"/>
      <c r="I4"/>
      <c r="J4"/>
      <c r="K4"/>
      <c r="L4"/>
      <c r="M4"/>
      <c r="N4"/>
      <c r="O4"/>
      <c r="P4"/>
    </row>
    <row r="5" spans="1:16" s="1" customFormat="1" ht="22.05" customHeight="1" x14ac:dyDescent="0.3">
      <c r="A5" s="78"/>
      <c r="B5" s="81"/>
      <c r="C5" s="17">
        <v>4</v>
      </c>
      <c r="D5" s="10" t="s">
        <v>180</v>
      </c>
      <c r="E5" s="4" t="s">
        <v>181</v>
      </c>
      <c r="F5"/>
      <c r="G5"/>
      <c r="H5"/>
      <c r="I5"/>
      <c r="J5"/>
      <c r="K5"/>
      <c r="L5"/>
      <c r="M5"/>
      <c r="N5"/>
      <c r="O5"/>
      <c r="P5"/>
    </row>
    <row r="6" spans="1:16" s="1" customFormat="1" ht="22.05" customHeight="1" x14ac:dyDescent="0.3">
      <c r="A6" s="78"/>
      <c r="B6" s="81"/>
      <c r="C6" s="18">
        <v>5</v>
      </c>
      <c r="D6" s="11" t="s">
        <v>182</v>
      </c>
      <c r="E6" s="7" t="s">
        <v>183</v>
      </c>
      <c r="F6"/>
      <c r="G6"/>
      <c r="H6"/>
      <c r="I6"/>
      <c r="J6"/>
      <c r="K6"/>
      <c r="L6"/>
      <c r="M6"/>
      <c r="N6"/>
      <c r="O6"/>
      <c r="P6"/>
    </row>
    <row r="7" spans="1:16" s="1" customFormat="1" ht="22.05" customHeight="1" thickBot="1" x14ac:dyDescent="0.35">
      <c r="A7" s="78"/>
      <c r="B7" s="82"/>
      <c r="C7" s="19">
        <v>6</v>
      </c>
      <c r="D7" s="12" t="s">
        <v>184</v>
      </c>
      <c r="E7" s="5" t="s">
        <v>185</v>
      </c>
      <c r="F7"/>
      <c r="G7"/>
      <c r="H7"/>
      <c r="I7"/>
      <c r="J7"/>
      <c r="K7"/>
      <c r="L7"/>
      <c r="M7"/>
      <c r="N7"/>
      <c r="O7"/>
      <c r="P7"/>
    </row>
    <row r="8" spans="1:16" s="1" customFormat="1" ht="22.05" customHeight="1" thickTop="1" x14ac:dyDescent="0.3">
      <c r="A8" s="78"/>
      <c r="B8" s="80" t="s">
        <v>186</v>
      </c>
      <c r="C8" s="16">
        <v>7</v>
      </c>
      <c r="D8" s="9" t="s">
        <v>187</v>
      </c>
      <c r="E8" s="6" t="str">
        <f>C8&amp;": Income "&amp;D8</f>
        <v>7: Income Less than $24,999</v>
      </c>
      <c r="F8"/>
      <c r="G8"/>
      <c r="H8"/>
      <c r="I8"/>
      <c r="J8"/>
      <c r="K8"/>
      <c r="L8"/>
      <c r="M8"/>
      <c r="N8"/>
      <c r="O8"/>
      <c r="P8"/>
    </row>
    <row r="9" spans="1:16" s="1" customFormat="1" ht="22.05" customHeight="1" x14ac:dyDescent="0.3">
      <c r="A9" s="78"/>
      <c r="B9" s="81"/>
      <c r="C9" s="17">
        <v>8</v>
      </c>
      <c r="D9" s="10" t="s">
        <v>188</v>
      </c>
      <c r="E9" s="4" t="str">
        <f t="shared" ref="E9:E12" si="0">C9&amp;": Income "&amp;D9</f>
        <v>8: Income $25,000 to $49,999</v>
      </c>
      <c r="F9"/>
      <c r="G9"/>
      <c r="H9"/>
      <c r="I9"/>
      <c r="J9"/>
      <c r="K9"/>
      <c r="L9"/>
      <c r="M9"/>
      <c r="N9"/>
      <c r="O9"/>
      <c r="P9"/>
    </row>
    <row r="10" spans="1:16" s="1" customFormat="1" ht="22.05" customHeight="1" x14ac:dyDescent="0.3">
      <c r="A10" s="78"/>
      <c r="B10" s="81"/>
      <c r="C10" s="17">
        <v>9</v>
      </c>
      <c r="D10" s="10" t="s">
        <v>189</v>
      </c>
      <c r="E10" s="4" t="str">
        <f t="shared" si="0"/>
        <v>9: Income $50,000 to $99,999</v>
      </c>
      <c r="F10"/>
      <c r="G10"/>
      <c r="H10"/>
      <c r="I10"/>
      <c r="J10"/>
      <c r="K10"/>
      <c r="L10"/>
      <c r="M10"/>
      <c r="N10"/>
      <c r="O10"/>
      <c r="P10"/>
    </row>
    <row r="11" spans="1:16" s="1" customFormat="1" ht="22.05" customHeight="1" x14ac:dyDescent="0.3">
      <c r="A11" s="78"/>
      <c r="B11" s="81"/>
      <c r="C11" s="17">
        <v>10</v>
      </c>
      <c r="D11" s="10" t="s">
        <v>190</v>
      </c>
      <c r="E11" s="4" t="str">
        <f t="shared" si="0"/>
        <v>10: Income $100,000 to $149,999</v>
      </c>
      <c r="F11"/>
      <c r="G11"/>
      <c r="H11"/>
      <c r="I11"/>
      <c r="J11"/>
      <c r="K11"/>
      <c r="L11"/>
      <c r="M11"/>
      <c r="N11"/>
      <c r="O11"/>
      <c r="P11"/>
    </row>
    <row r="12" spans="1:16" s="1" customFormat="1" ht="22.05" customHeight="1" thickBot="1" x14ac:dyDescent="0.35">
      <c r="A12" s="78"/>
      <c r="B12" s="82"/>
      <c r="C12" s="19">
        <v>11</v>
      </c>
      <c r="D12" s="12" t="s">
        <v>191</v>
      </c>
      <c r="E12" s="5" t="str">
        <f t="shared" si="0"/>
        <v>11: Income $150,000 or more</v>
      </c>
      <c r="F12"/>
      <c r="G12"/>
      <c r="H12"/>
      <c r="I12"/>
      <c r="J12"/>
      <c r="K12"/>
      <c r="L12"/>
      <c r="M12"/>
      <c r="N12"/>
      <c r="O12"/>
      <c r="P12"/>
    </row>
    <row r="13" spans="1:16" s="1" customFormat="1" ht="22.05" customHeight="1" thickTop="1" x14ac:dyDescent="0.3">
      <c r="A13" s="78"/>
      <c r="B13" s="83" t="s">
        <v>192</v>
      </c>
      <c r="C13" s="16">
        <v>12</v>
      </c>
      <c r="D13" s="9" t="s">
        <v>193</v>
      </c>
      <c r="E13" s="6" t="str">
        <f>C13&amp;": "&amp;D13</f>
        <v>12: Below 100 percent of the poverty level</v>
      </c>
      <c r="F13"/>
      <c r="G13"/>
      <c r="H13"/>
      <c r="I13"/>
      <c r="J13"/>
      <c r="K13"/>
      <c r="L13"/>
      <c r="M13"/>
      <c r="N13"/>
      <c r="O13"/>
      <c r="P13"/>
    </row>
    <row r="14" spans="1:16" s="1" customFormat="1" ht="22.05" customHeight="1" x14ac:dyDescent="0.3">
      <c r="A14" s="78"/>
      <c r="B14" s="84"/>
      <c r="C14" s="17">
        <v>13</v>
      </c>
      <c r="D14" s="10" t="s">
        <v>194</v>
      </c>
      <c r="E14" s="4" t="str">
        <f t="shared" ref="E14:E16" si="1">C14&amp;": "&amp;D14</f>
        <v>13: 100 to less than 150 percent of the poverty level</v>
      </c>
      <c r="F14"/>
      <c r="G14"/>
      <c r="H14"/>
      <c r="I14"/>
      <c r="J14"/>
      <c r="K14"/>
      <c r="L14"/>
      <c r="M14"/>
      <c r="N14"/>
      <c r="O14"/>
      <c r="P14"/>
    </row>
    <row r="15" spans="1:16" s="1" customFormat="1" ht="22.05" customHeight="1" x14ac:dyDescent="0.3">
      <c r="A15" s="78"/>
      <c r="B15" s="84"/>
      <c r="C15" s="17">
        <v>14</v>
      </c>
      <c r="D15" s="10" t="s">
        <v>195</v>
      </c>
      <c r="E15" s="4" t="str">
        <f t="shared" si="1"/>
        <v>14: 150 to less than 200 percent of the poverty level</v>
      </c>
      <c r="F15"/>
      <c r="G15"/>
      <c r="H15"/>
      <c r="I15"/>
      <c r="J15"/>
      <c r="K15"/>
      <c r="L15"/>
      <c r="M15"/>
      <c r="N15"/>
      <c r="O15"/>
      <c r="P15"/>
    </row>
    <row r="16" spans="1:16" s="1" customFormat="1" ht="22.05" customHeight="1" thickBot="1" x14ac:dyDescent="0.35">
      <c r="A16" s="79"/>
      <c r="B16" s="85"/>
      <c r="C16" s="19">
        <v>15</v>
      </c>
      <c r="D16" s="12" t="s">
        <v>196</v>
      </c>
      <c r="E16" s="5" t="str">
        <f t="shared" si="1"/>
        <v>15: 200 percent of the poverty level or greater</v>
      </c>
      <c r="F16"/>
      <c r="G16"/>
      <c r="H16"/>
      <c r="I16"/>
      <c r="J16"/>
      <c r="K16"/>
      <c r="L16"/>
      <c r="M16"/>
      <c r="N16"/>
      <c r="O16"/>
      <c r="P16"/>
    </row>
    <row r="17" spans="1:16" s="1" customFormat="1" ht="22.05" customHeight="1" thickTop="1" x14ac:dyDescent="0.3">
      <c r="A17" s="78" t="s">
        <v>197</v>
      </c>
      <c r="B17" s="87" t="s">
        <v>198</v>
      </c>
      <c r="C17" s="16">
        <v>16</v>
      </c>
      <c r="D17" s="9" t="s">
        <v>199</v>
      </c>
      <c r="E17" s="6" t="s">
        <v>200</v>
      </c>
      <c r="F17"/>
      <c r="G17"/>
      <c r="H17"/>
      <c r="I17"/>
      <c r="J17"/>
      <c r="K17"/>
      <c r="L17"/>
      <c r="M17"/>
      <c r="N17"/>
      <c r="O17"/>
      <c r="P17"/>
    </row>
    <row r="18" spans="1:16" s="1" customFormat="1" ht="22.05" customHeight="1" x14ac:dyDescent="0.3">
      <c r="A18" s="78"/>
      <c r="B18" s="88"/>
      <c r="C18" s="17">
        <v>17</v>
      </c>
      <c r="D18" s="10" t="s">
        <v>201</v>
      </c>
      <c r="E18" s="4" t="s">
        <v>202</v>
      </c>
      <c r="F18"/>
      <c r="G18"/>
      <c r="H18"/>
      <c r="I18"/>
      <c r="J18"/>
      <c r="K18"/>
      <c r="L18"/>
      <c r="M18"/>
      <c r="N18"/>
      <c r="O18"/>
      <c r="P18"/>
    </row>
    <row r="19" spans="1:16" s="1" customFormat="1" ht="22.05" customHeight="1" thickBot="1" x14ac:dyDescent="0.35">
      <c r="A19" s="78"/>
      <c r="B19" s="89"/>
      <c r="C19" s="19">
        <v>18</v>
      </c>
      <c r="D19" s="12" t="s">
        <v>203</v>
      </c>
      <c r="E19" s="5" t="s">
        <v>204</v>
      </c>
      <c r="F19"/>
      <c r="G19"/>
      <c r="H19"/>
      <c r="I19"/>
      <c r="J19"/>
      <c r="K19"/>
      <c r="L19"/>
      <c r="M19"/>
      <c r="N19"/>
      <c r="O19"/>
      <c r="P19"/>
    </row>
    <row r="20" spans="1:16" s="1" customFormat="1" ht="22.05" customHeight="1" thickTop="1" x14ac:dyDescent="0.3">
      <c r="A20" s="78"/>
      <c r="B20" s="90" t="s">
        <v>205</v>
      </c>
      <c r="C20" s="16">
        <v>19</v>
      </c>
      <c r="D20" s="9" t="s">
        <v>206</v>
      </c>
      <c r="E20" s="6" t="s">
        <v>207</v>
      </c>
      <c r="F20"/>
      <c r="G20"/>
      <c r="H20"/>
      <c r="I20"/>
      <c r="J20"/>
      <c r="K20"/>
      <c r="L20"/>
      <c r="M20"/>
      <c r="N20"/>
      <c r="O20"/>
      <c r="P20"/>
    </row>
    <row r="21" spans="1:16" s="1" customFormat="1" ht="22.05" customHeight="1" x14ac:dyDescent="0.3">
      <c r="A21" s="78"/>
      <c r="B21" s="91"/>
      <c r="C21" s="18">
        <v>20</v>
      </c>
      <c r="D21" s="11" t="s">
        <v>208</v>
      </c>
      <c r="E21" s="4" t="s">
        <v>209</v>
      </c>
      <c r="F21"/>
      <c r="G21"/>
      <c r="H21"/>
      <c r="I21"/>
      <c r="J21"/>
      <c r="K21"/>
      <c r="L21"/>
      <c r="M21"/>
      <c r="N21"/>
      <c r="O21"/>
      <c r="P21"/>
    </row>
    <row r="22" spans="1:16" s="1" customFormat="1" ht="22.05" customHeight="1" thickBot="1" x14ac:dyDescent="0.35">
      <c r="A22" s="78"/>
      <c r="B22" s="92"/>
      <c r="C22" s="19">
        <v>21</v>
      </c>
      <c r="D22" s="12" t="s">
        <v>210</v>
      </c>
      <c r="E22" s="5" t="s">
        <v>211</v>
      </c>
      <c r="F22"/>
      <c r="G22"/>
      <c r="H22"/>
      <c r="I22"/>
      <c r="J22"/>
      <c r="K22"/>
      <c r="L22"/>
      <c r="M22"/>
      <c r="N22"/>
      <c r="O22"/>
      <c r="P22"/>
    </row>
    <row r="23" spans="1:16" s="1" customFormat="1" ht="22.05" customHeight="1" thickTop="1" x14ac:dyDescent="0.3">
      <c r="A23" s="78"/>
      <c r="B23" s="91" t="s">
        <v>212</v>
      </c>
      <c r="C23" s="16">
        <v>22</v>
      </c>
      <c r="D23" s="9" t="s">
        <v>213</v>
      </c>
      <c r="E23" s="6" t="str">
        <f t="shared" ref="E23:E26" si="2">C23&amp;": "&amp;D23</f>
        <v>22: Least walkable</v>
      </c>
      <c r="F23"/>
      <c r="G23"/>
      <c r="H23"/>
      <c r="I23"/>
      <c r="J23"/>
      <c r="K23"/>
      <c r="L23"/>
      <c r="M23"/>
      <c r="N23"/>
      <c r="O23"/>
      <c r="P23"/>
    </row>
    <row r="24" spans="1:16" s="1" customFormat="1" ht="22.05" customHeight="1" x14ac:dyDescent="0.3">
      <c r="A24" s="78"/>
      <c r="B24" s="91"/>
      <c r="C24" s="17">
        <v>23</v>
      </c>
      <c r="D24" s="10" t="s">
        <v>214</v>
      </c>
      <c r="E24" s="4" t="str">
        <f t="shared" si="2"/>
        <v>23: Below average walkable</v>
      </c>
      <c r="F24"/>
      <c r="G24"/>
      <c r="H24"/>
      <c r="I24"/>
      <c r="J24"/>
      <c r="K24"/>
      <c r="L24"/>
      <c r="M24"/>
      <c r="N24"/>
      <c r="O24"/>
      <c r="P24"/>
    </row>
    <row r="25" spans="1:16" s="1" customFormat="1" ht="22.05" customHeight="1" x14ac:dyDescent="0.3">
      <c r="A25" s="78"/>
      <c r="B25" s="91"/>
      <c r="C25" s="18">
        <v>24</v>
      </c>
      <c r="D25" s="11" t="s">
        <v>215</v>
      </c>
      <c r="E25" s="7" t="str">
        <f t="shared" si="2"/>
        <v>24: Above average walkable</v>
      </c>
      <c r="F25"/>
      <c r="G25"/>
      <c r="H25"/>
      <c r="I25"/>
      <c r="J25"/>
      <c r="K25"/>
      <c r="L25"/>
      <c r="M25"/>
      <c r="N25"/>
      <c r="O25"/>
      <c r="P25"/>
    </row>
    <row r="26" spans="1:16" s="1" customFormat="1" ht="22.05" customHeight="1" x14ac:dyDescent="0.3">
      <c r="A26" s="86"/>
      <c r="B26" s="93"/>
      <c r="C26" s="20">
        <v>25</v>
      </c>
      <c r="D26" s="13" t="s">
        <v>216</v>
      </c>
      <c r="E26" s="15" t="str">
        <f t="shared" si="2"/>
        <v>25: Most walkable</v>
      </c>
      <c r="F26"/>
      <c r="G26"/>
      <c r="H26"/>
      <c r="I26"/>
      <c r="J26"/>
      <c r="K26"/>
      <c r="L26"/>
      <c r="M26"/>
      <c r="N26"/>
      <c r="O26"/>
      <c r="P26"/>
    </row>
  </sheetData>
  <mergeCells count="8">
    <mergeCell ref="A3:A16"/>
    <mergeCell ref="B3:B7"/>
    <mergeCell ref="B8:B12"/>
    <mergeCell ref="B13:B16"/>
    <mergeCell ref="A17:A26"/>
    <mergeCell ref="B17:B19"/>
    <mergeCell ref="B20:B22"/>
    <mergeCell ref="B23:B26"/>
  </mergeCells>
  <conditionalFormatting sqref="C2:E26">
    <cfRule type="expression" dxfId="0" priority="1">
      <formula>MOD(ROW(),2)=0</formula>
    </cfRule>
  </conditionalFormatting>
  <pageMargins left="0.7" right="0.7" top="0.75" bottom="0.75" header="0.3" footer="0.3"/>
  <pageSetup scale="61"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529bafb-6be8-418d-a45f-4e427bc38cb1">
      <Terms xmlns="http://schemas.microsoft.com/office/infopath/2007/PartnerControls"/>
    </lcf76f155ced4ddcb4097134ff3c332f>
    <SharedWithUsers xmlns="6c565c5b-7f68-4de2-967b-e7b4f79e8b04">
      <UserInfo>
        <DisplayName>spsearch</DisplayName>
        <AccountId>11</AccountId>
        <AccountType/>
      </UserInfo>
      <UserInfo>
        <DisplayName>Damon Fordham</DisplayName>
        <AccountId>22</AccountId>
        <AccountType/>
      </UserInfo>
      <UserInfo>
        <DisplayName>Mark Egge</DisplayName>
        <AccountId>59</AccountId>
        <AccountType/>
      </UserInfo>
      <UserInfo>
        <DisplayName>Yousef Dana</DisplayName>
        <AccountId>19</AccountId>
        <AccountType/>
      </UserInfo>
    </SharedWithUsers>
    <TaxCatchAll xmlns="6c565c5b-7f68-4de2-967b-e7b4f79e8b0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CE37A7C3FB83C4F9B90D106E0F64161" ma:contentTypeVersion="13" ma:contentTypeDescription="Create a new document." ma:contentTypeScope="" ma:versionID="a3fcf4937bc4fe80a273b9f8b6c0cb15">
  <xsd:schema xmlns:xsd="http://www.w3.org/2001/XMLSchema" xmlns:xs="http://www.w3.org/2001/XMLSchema" xmlns:p="http://schemas.microsoft.com/office/2006/metadata/properties" xmlns:ns2="f529bafb-6be8-418d-a45f-4e427bc38cb1" xmlns:ns3="6c565c5b-7f68-4de2-967b-e7b4f79e8b04" targetNamespace="http://schemas.microsoft.com/office/2006/metadata/properties" ma:root="true" ma:fieldsID="ce0c92d9ad3d39655aa08ebb1a79357c" ns2:_="" ns3:_="">
    <xsd:import namespace="f529bafb-6be8-418d-a45f-4e427bc38cb1"/>
    <xsd:import namespace="6c565c5b-7f68-4de2-967b-e7b4f79e8b0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529bafb-6be8-418d-a45f-4e427bc38c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2aa446fb-c4e7-47d1-9e02-aae3431be311"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c565c5b-7f68-4de2-967b-e7b4f79e8b04"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0e30c27-7f76-474e-a3ce-5da8677c3481}" ma:internalName="TaxCatchAll" ma:showField="CatchAllData" ma:web="6c565c5b-7f68-4de2-967b-e7b4f79e8b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7F804C-A7FF-4231-B642-A342B8A5FE6E}">
  <ds:schemaRefs>
    <ds:schemaRef ds:uri="http://schemas.microsoft.com/office/infopath/2007/PartnerControls"/>
    <ds:schemaRef ds:uri="http://schemas.microsoft.com/office/2006/documentManagement/types"/>
    <ds:schemaRef ds:uri="http://purl.org/dc/terms/"/>
    <ds:schemaRef ds:uri="http://purl.org/dc/dcmitype/"/>
    <ds:schemaRef ds:uri="f529bafb-6be8-418d-a45f-4e427bc38cb1"/>
    <ds:schemaRef ds:uri="6c565c5b-7f68-4de2-967b-e7b4f79e8b04"/>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0258BC1E-4744-4E5B-A05D-3CCD9C3615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529bafb-6be8-418d-a45f-4e427bc38cb1"/>
    <ds:schemaRef ds:uri="6c565c5b-7f68-4de2-967b-e7b4f79e8b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7BFD36-AE9C-4B45-93F1-C32583E7E3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Field Definitions</vt:lpstr>
      <vt:lpstr>Filter Categories</vt:lpstr>
      <vt:lpstr>Household Profiles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Yousef Dana</dc:creator>
  <cp:keywords/>
  <dc:description/>
  <cp:lastModifiedBy>Armstrong, Bob (OST)</cp:lastModifiedBy>
  <cp:revision/>
  <dcterms:created xsi:type="dcterms:W3CDTF">2023-11-20T19:52:28Z</dcterms:created>
  <dcterms:modified xsi:type="dcterms:W3CDTF">2025-01-02T13:17:41Z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0x0101005CE37A7C3FB83C4F9B90D106E0F64161</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