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dw_rowlands_ad_dot_gov/Documents/DW/ETC Explorer 2/Output Files (v2.0)/Technical Download/"/>
    </mc:Choice>
  </mc:AlternateContent>
  <xr:revisionPtr revIDLastSave="30" documentId="13_ncr:1_{188D3C02-0091-4411-9BF0-24336A11EE14}" xr6:coauthVersionLast="47" xr6:coauthVersionMax="47" xr10:uidLastSave="{9D752BF8-83D7-40BB-B0BB-149CC0DF9815}"/>
  <bookViews>
    <workbookView xWindow="28680" yWindow="-6660" windowWidth="29040" windowHeight="15720" tabRatio="846" activeTab="2" xr2:uid="{812DD569-598C-4714-8D7E-986DBB82F534}"/>
  </bookViews>
  <sheets>
    <sheet name="Tracts - Header" sheetId="9" r:id="rId1"/>
    <sheet name="Tracts - Scores" sheetId="21" r:id="rId2"/>
    <sheet name="Tracts - Indicators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1" l="1"/>
</calcChain>
</file>

<file path=xl/sharedStrings.xml><?xml version="1.0" encoding="utf-8"?>
<sst xmlns="http://schemas.openxmlformats.org/spreadsheetml/2006/main" count="880" uniqueCount="711">
  <si>
    <t>Component</t>
  </si>
  <si>
    <t>Indicator</t>
  </si>
  <si>
    <t>Surface Pollution Burden</t>
  </si>
  <si>
    <t>Air Pollution Burden</t>
  </si>
  <si>
    <t>Communication Vulnerability</t>
  </si>
  <si>
    <t>Income Vulnerability</t>
  </si>
  <si>
    <t>Employment Vulnerability</t>
  </si>
  <si>
    <t>Housing Vulnerability</t>
  </si>
  <si>
    <t>Health Vulnerability</t>
  </si>
  <si>
    <t>UST</t>
  </si>
  <si>
    <t>CNTY_FIPS</t>
  </si>
  <si>
    <t>TRACT_FIPS</t>
  </si>
  <si>
    <t>CNTY_NAME</t>
  </si>
  <si>
    <t>TRACT_NAME</t>
  </si>
  <si>
    <t>STATE_FIPS</t>
  </si>
  <si>
    <t>STATE_NAME</t>
  </si>
  <si>
    <t>integer</t>
  </si>
  <si>
    <t>"Metropolitan" / 
"Non-Metropolitan"</t>
  </si>
  <si>
    <t>URBAN_FIPS</t>
  </si>
  <si>
    <t>URBAN_NAME</t>
  </si>
  <si>
    <t>URBAN_TMA</t>
  </si>
  <si>
    <t>string (5 characters)</t>
  </si>
  <si>
    <t>string</t>
  </si>
  <si>
    <t>Variable Name</t>
  </si>
  <si>
    <t>Possible Values</t>
  </si>
  <si>
    <t>Comment</t>
  </si>
  <si>
    <t>string (11 characters)</t>
  </si>
  <si>
    <t>2020 Tract GEOID</t>
  </si>
  <si>
    <t>2020 Decennial Census population</t>
  </si>
  <si>
    <t>TRACT_DAC</t>
  </si>
  <si>
    <t>STATE_USPS</t>
  </si>
  <si>
    <t>string (2 characters)</t>
  </si>
  <si>
    <t>TRACT_INTP</t>
  </si>
  <si>
    <t>2020 Decennial Census housing units</t>
  </si>
  <si>
    <t>TRACT_AREA</t>
  </si>
  <si>
    <t>TRACT_POP</t>
  </si>
  <si>
    <t>TRACT_HU</t>
  </si>
  <si>
    <t>TRACT_EPSG</t>
  </si>
  <si>
    <t>TRACT_LCTN</t>
  </si>
  <si>
    <t>TRACT_2020</t>
  </si>
  <si>
    <t>integer -- EPSG code</t>
  </si>
  <si>
    <r>
      <t>"</t>
    </r>
    <r>
      <rPr>
        <sz val="10"/>
        <color theme="1"/>
        <rFont val="Courier New"/>
        <family val="3"/>
      </rPr>
      <t>US</t>
    </r>
    <r>
      <rPr>
        <sz val="10"/>
        <color theme="1"/>
        <rFont val="Calibri"/>
        <family val="2"/>
        <scheme val="minor"/>
      </rPr>
      <t>" / 
"</t>
    </r>
    <r>
      <rPr>
        <sz val="10"/>
        <color theme="1"/>
        <rFont val="Courier New"/>
        <family val="3"/>
      </rPr>
      <t>PR</t>
    </r>
    <r>
      <rPr>
        <sz val="10"/>
        <color theme="1"/>
        <rFont val="Calibri"/>
        <family val="2"/>
        <scheme val="minor"/>
      </rPr>
      <t>" / 
"</t>
    </r>
    <r>
      <rPr>
        <sz val="10"/>
        <color theme="1"/>
        <rFont val="Courier New"/>
        <family val="3"/>
      </rPr>
      <t>IA</t>
    </r>
    <r>
      <rPr>
        <sz val="10"/>
        <color theme="1"/>
        <rFont val="Calibri"/>
        <family val="2"/>
        <scheme val="minor"/>
      </rPr>
      <t>" / 
"</t>
    </r>
    <r>
      <rPr>
        <sz val="10"/>
        <color theme="1"/>
        <rFont val="Courier New"/>
        <family val="3"/>
      </rPr>
      <t>RI</t>
    </r>
    <r>
      <rPr>
        <sz val="10"/>
        <color theme="1"/>
        <rFont val="Calibri"/>
        <family val="2"/>
        <scheme val="minor"/>
      </rPr>
      <t>"</t>
    </r>
  </si>
  <si>
    <r>
      <t>"</t>
    </r>
    <r>
      <rPr>
        <sz val="10"/>
        <color theme="1"/>
        <rFont val="Courier New"/>
        <family val="3"/>
      </rPr>
      <t>Typical</t>
    </r>
    <r>
      <rPr>
        <sz val="10"/>
        <color theme="1"/>
        <rFont val="Calibri"/>
        <family val="2"/>
        <scheme val="minor"/>
      </rPr>
      <t>" /
"</t>
    </r>
    <r>
      <rPr>
        <sz val="10"/>
        <color theme="1"/>
        <rFont val="Courier New"/>
        <family val="3"/>
      </rPr>
      <t>Isolated Alaska</t>
    </r>
    <r>
      <rPr>
        <sz val="10"/>
        <color theme="1"/>
        <rFont val="Calibri"/>
        <family val="2"/>
        <scheme val="minor"/>
      </rPr>
      <t>" /
"</t>
    </r>
    <r>
      <rPr>
        <sz val="10"/>
        <color theme="1"/>
        <rFont val="Courier New"/>
        <family val="3"/>
      </rPr>
      <t>US Territory</t>
    </r>
    <r>
      <rPr>
        <sz val="10"/>
        <color theme="1"/>
        <rFont val="Calibri"/>
        <family val="2"/>
        <scheme val="minor"/>
      </rPr>
      <t>" / 
"</t>
    </r>
    <r>
      <rPr>
        <sz val="10"/>
        <color theme="1"/>
        <rFont val="Courier New"/>
        <family val="3"/>
      </rPr>
      <t>Not Calculated</t>
    </r>
    <r>
      <rPr>
        <sz val="10"/>
        <color theme="1"/>
        <rFont val="Calibri"/>
        <family val="2"/>
        <scheme val="minor"/>
      </rPr>
      <t>"</t>
    </r>
  </si>
  <si>
    <r>
      <t>"</t>
    </r>
    <r>
      <rPr>
        <sz val="10"/>
        <color theme="1"/>
        <rFont val="Courier New"/>
        <family val="3"/>
      </rPr>
      <t>Typical</t>
    </r>
    <r>
      <rPr>
        <sz val="10"/>
        <color theme="1"/>
        <rFont val="Calibri"/>
        <family val="2"/>
        <scheme val="minor"/>
      </rPr>
      <t>" /
"</t>
    </r>
    <r>
      <rPr>
        <sz val="10"/>
        <color theme="1"/>
        <rFont val="Courier New"/>
        <family val="3"/>
      </rPr>
      <t>Low-Population</t>
    </r>
    <r>
      <rPr>
        <sz val="10"/>
        <color theme="1"/>
        <rFont val="Calibri"/>
        <family val="2"/>
        <scheme val="minor"/>
      </rPr>
      <t>" /
"</t>
    </r>
    <r>
      <rPr>
        <sz val="10"/>
        <color theme="1"/>
        <rFont val="Courier New"/>
        <family val="3"/>
      </rPr>
      <t>No Data</t>
    </r>
    <r>
      <rPr>
        <sz val="10"/>
        <color theme="1"/>
        <rFont val="Calibri"/>
        <family val="2"/>
        <scheme val="minor"/>
      </rPr>
      <t xml:space="preserve">" </t>
    </r>
  </si>
  <si>
    <t>Land area in square miles from 2020 Census shapefiles</t>
  </si>
  <si>
    <t>REG_FIPS</t>
  </si>
  <si>
    <t>REG_NAME</t>
  </si>
  <si>
    <t>DIV_FIPS</t>
  </si>
  <si>
    <t>DIV_NAME</t>
  </si>
  <si>
    <t>string (1 character)</t>
  </si>
  <si>
    <t>2022 County Name + 2022 Tract Name</t>
  </si>
  <si>
    <t>2022 County GEOID</t>
  </si>
  <si>
    <t>2022 County name</t>
  </si>
  <si>
    <t>State GEOID</t>
  </si>
  <si>
    <t>State name</t>
  </si>
  <si>
    <t>State USPS abbreviation</t>
  </si>
  <si>
    <t>Census Region GEOID</t>
  </si>
  <si>
    <t>Census Region name</t>
  </si>
  <si>
    <t>Census Division GEOID</t>
  </si>
  <si>
    <t>Census Division name</t>
  </si>
  <si>
    <t>METRO_FIPS</t>
  </si>
  <si>
    <t>METRO_NAME</t>
  </si>
  <si>
    <t>METRO_TYPE</t>
  </si>
  <si>
    <t>URBAN_SIZE</t>
  </si>
  <si>
    <t>float</t>
  </si>
  <si>
    <t>"Rural" / 
"Small Urban" /
"Large Urban" / 
"Remote Island"</t>
  </si>
  <si>
    <t>2020 Urban Area GEOID of urban area with largest share of population if URBAN_SIZE is not "Rural", otherwise empty.</t>
  </si>
  <si>
    <t>2020 Urban Area name of urban area with largest share of population if URBAN_SIZE is not "Rural", otherwise empty.</t>
  </si>
  <si>
    <t>2022 Tract GEOID</t>
  </si>
  <si>
    <r>
      <rPr>
        <b/>
        <sz val="10"/>
        <color theme="1"/>
        <rFont val="Calibri"/>
        <family val="2"/>
        <scheme val="minor"/>
      </rPr>
      <t>"US"</t>
    </r>
    <r>
      <rPr>
        <sz val="10"/>
        <color theme="1"/>
        <rFont val="Calibri"/>
        <family val="2"/>
        <scheme val="minor"/>
      </rPr>
      <t xml:space="preserve"> -- Tracts in the US.
</t>
    </r>
    <r>
      <rPr>
        <b/>
        <sz val="10"/>
        <color theme="1"/>
        <rFont val="Calibri"/>
        <family val="2"/>
        <scheme val="minor"/>
      </rPr>
      <t>"PR"</t>
    </r>
    <r>
      <rPr>
        <sz val="10"/>
        <color theme="1"/>
        <rFont val="Calibri"/>
        <family val="2"/>
        <scheme val="minor"/>
      </rPr>
      <t xml:space="preserve"> -- Tracts in Puerto Rico.
</t>
    </r>
    <r>
      <rPr>
        <b/>
        <sz val="10"/>
        <color theme="1"/>
        <rFont val="Calibri"/>
        <family val="2"/>
        <scheme val="minor"/>
      </rPr>
      <t>"IA"</t>
    </r>
    <r>
      <rPr>
        <sz val="10"/>
        <color theme="1"/>
        <rFont val="Calibri"/>
        <family val="2"/>
        <scheme val="minor"/>
      </rPr>
      <t xml:space="preserve"> -- Tracts in the Insular Areas (American Samoa, Guam, Northern Mariana Islands, US Virgin Islands).
</t>
    </r>
    <r>
      <rPr>
        <b/>
        <sz val="10"/>
        <color theme="1"/>
        <rFont val="Calibri"/>
        <family val="2"/>
        <scheme val="minor"/>
      </rPr>
      <t>"RI"</t>
    </r>
    <r>
      <rPr>
        <sz val="10"/>
        <color theme="1"/>
        <rFont val="Calibri"/>
        <family val="2"/>
        <scheme val="minor"/>
      </rPr>
      <t xml:space="preserve"> -- Remote Islands, for which no data is included.</t>
    </r>
  </si>
  <si>
    <r>
      <rPr>
        <b/>
        <sz val="10"/>
        <color theme="1"/>
        <rFont val="Calibri"/>
        <family val="2"/>
        <scheme val="minor"/>
      </rPr>
      <t>"Typical"</t>
    </r>
    <r>
      <rPr>
        <sz val="10"/>
        <color theme="1"/>
        <rFont val="Calibri"/>
        <family val="2"/>
        <scheme val="minor"/>
      </rPr>
      <t xml:space="preserve"> -- Tracts in the US, other than Remote Islands and Isolated Alaska tracts.  Disadvantage is calculated normally.
</t>
    </r>
    <r>
      <rPr>
        <b/>
        <sz val="10"/>
        <color theme="1"/>
        <rFont val="Calibri"/>
        <family val="2"/>
        <scheme val="minor"/>
      </rPr>
      <t>"Remote Alaska"</t>
    </r>
    <r>
      <rPr>
        <sz val="10"/>
        <color theme="1"/>
        <rFont val="Calibri"/>
        <family val="2"/>
        <scheme val="minor"/>
      </rPr>
      <t xml:space="preserve"> -- Tracts in Alaska identified as experiencing transportation insecurity due to extreme remoteness.  These tracts are considered to experience transportation insecurity disadvantage and overall disadvantage.
</t>
    </r>
    <r>
      <rPr>
        <b/>
        <sz val="10"/>
        <color theme="1"/>
        <rFont val="Calibri"/>
        <family val="2"/>
        <scheme val="minor"/>
      </rPr>
      <t>"US Territory"</t>
    </r>
    <r>
      <rPr>
        <sz val="10"/>
        <color theme="1"/>
        <rFont val="Calibri"/>
        <family val="2"/>
        <scheme val="minor"/>
      </rPr>
      <t xml:space="preserve"> -- Tracts in Puerto Rico and the Insular Areas, other than Remote Islands.  These tracts are considered to experience overall disadvantage and all forms of component disadvantage.
</t>
    </r>
    <r>
      <rPr>
        <b/>
        <sz val="10"/>
        <color theme="1"/>
        <rFont val="Calibri"/>
        <family val="2"/>
        <scheme val="minor"/>
      </rPr>
      <t>"Not Calculated"</t>
    </r>
    <r>
      <rPr>
        <sz val="10"/>
        <color theme="1"/>
        <rFont val="Calibri"/>
        <family val="2"/>
        <scheme val="minor"/>
      </rPr>
      <t xml:space="preserve"> -- Remote Island tracts, for which no data is included and disadvantage status is not calculated.</t>
    </r>
  </si>
  <si>
    <t>2023 Metropolitan Statistical Area GEOID or
"NM-" followed by State GEOID.</t>
  </si>
  <si>
    <t>2023 Metropolitan Statistical Area name or 
"Non-Metropolitan " followed by state name.</t>
  </si>
  <si>
    <t>"TMA" / "Non-TMA"</t>
  </si>
  <si>
    <t>EPSG code for the NAD83 UTM Zone used for the tract.</t>
  </si>
  <si>
    <r>
      <rPr>
        <b/>
        <sz val="10"/>
        <color theme="1"/>
        <rFont val="Calibri"/>
        <family val="2"/>
        <scheme val="minor"/>
      </rPr>
      <t>"Typical"</t>
    </r>
    <r>
      <rPr>
        <sz val="10"/>
        <color theme="1"/>
        <rFont val="Calibri"/>
        <family val="2"/>
        <scheme val="minor"/>
      </rPr>
      <t xml:space="preserve"> -- Most tracts.</t>
    </r>
    <r>
      <rPr>
        <b/>
        <sz val="10"/>
        <color theme="1"/>
        <rFont val="Calibri"/>
        <family val="2"/>
        <scheme val="minor"/>
      </rPr>
      <t xml:space="preserve">
"Low-Population"</t>
    </r>
    <r>
      <rPr>
        <sz val="10"/>
        <color theme="1"/>
        <rFont val="Calibri"/>
        <family val="2"/>
        <scheme val="minor"/>
      </rPr>
      <t xml:space="preserve"> -- Tracts with TRACT_POP less than 100.</t>
    </r>
    <r>
      <rPr>
        <b/>
        <sz val="10"/>
        <color theme="1"/>
        <rFont val="Calibri"/>
        <family val="2"/>
        <scheme val="minor"/>
      </rPr>
      <t xml:space="preserve">
"No Data" </t>
    </r>
    <r>
      <rPr>
        <sz val="10"/>
        <color theme="1"/>
        <rFont val="Calibri"/>
        <family val="2"/>
        <scheme val="minor"/>
      </rPr>
      <t>-- Remote Island tracts.</t>
    </r>
  </si>
  <si>
    <r>
      <rPr>
        <b/>
        <sz val="10"/>
        <color theme="1"/>
        <rFont val="Calibri"/>
        <family val="2"/>
        <scheme val="minor"/>
      </rPr>
      <t>"TMA"</t>
    </r>
    <r>
      <rPr>
        <sz val="10"/>
        <color theme="1"/>
        <rFont val="Calibri"/>
        <family val="2"/>
        <scheme val="minor"/>
      </rPr>
      <t xml:space="preserve"> if URBAN_FIPS corresponds to a TMA; </t>
    </r>
    <r>
      <rPr>
        <b/>
        <sz val="10"/>
        <color theme="1"/>
        <rFont val="Calibri"/>
        <family val="2"/>
        <scheme val="minor"/>
      </rPr>
      <t>"Non-TMA"</t>
    </r>
    <r>
      <rPr>
        <sz val="10"/>
        <color theme="1"/>
        <rFont val="Calibri"/>
        <family val="2"/>
        <scheme val="minor"/>
      </rPr>
      <t xml:space="preserve"> otherwise.</t>
    </r>
  </si>
  <si>
    <r>
      <rPr>
        <b/>
        <sz val="10"/>
        <color theme="1"/>
        <rFont val="Calibri"/>
        <family val="2"/>
        <scheme val="minor"/>
      </rPr>
      <t>"Metropolitan"</t>
    </r>
    <r>
      <rPr>
        <sz val="10"/>
        <color theme="1"/>
        <rFont val="Calibri"/>
        <family val="2"/>
        <scheme val="minor"/>
      </rPr>
      <t xml:space="preserve"> -- 2023 Metropolitan Statistical Areas
</t>
    </r>
    <r>
      <rPr>
        <b/>
        <sz val="10"/>
        <color theme="1"/>
        <rFont val="Calibri"/>
        <family val="2"/>
        <scheme val="minor"/>
      </rPr>
      <t>"Non-Metropolitan"</t>
    </r>
    <r>
      <rPr>
        <sz val="10"/>
        <color theme="1"/>
        <rFont val="Calibri"/>
        <family val="2"/>
        <scheme val="minor"/>
      </rPr>
      <t xml:space="preserve"> -- non-metropoltian areas</t>
    </r>
  </si>
  <si>
    <r>
      <rPr>
        <b/>
        <sz val="10"/>
        <color theme="1"/>
        <rFont val="Calibri"/>
        <family val="2"/>
        <scheme val="minor"/>
      </rPr>
      <t>"Rural"</t>
    </r>
    <r>
      <rPr>
        <sz val="10"/>
        <color theme="1"/>
        <rFont val="Calibri"/>
        <family val="2"/>
        <scheme val="minor"/>
      </rPr>
      <t xml:space="preserve"> if majority of population is not in 2020 Urban Area(s) of at least 50,000 residents (2020 Decennial Census);
</t>
    </r>
    <r>
      <rPr>
        <b/>
        <sz val="10"/>
        <color theme="1"/>
        <rFont val="Calibri"/>
        <family val="2"/>
        <scheme val="minor"/>
      </rPr>
      <t>"Small Urban Area"</t>
    </r>
    <r>
      <rPr>
        <sz val="10"/>
        <color theme="1"/>
        <rFont val="Calibri"/>
        <family val="2"/>
        <scheme val="minor"/>
      </rPr>
      <t xml:space="preserve"> if not "Rural" and urban area with largest share of population is under 200,000 residents;
</t>
    </r>
    <r>
      <rPr>
        <b/>
        <sz val="10"/>
        <color theme="1"/>
        <rFont val="Calibri"/>
        <family val="2"/>
        <scheme val="minor"/>
      </rPr>
      <t>"Large Urban Area"</t>
    </r>
    <r>
      <rPr>
        <sz val="10"/>
        <color theme="1"/>
        <rFont val="Calibri"/>
        <family val="2"/>
        <scheme val="minor"/>
      </rPr>
      <t xml:space="preserve"> if not "Rural" and urban area with largest share of population has at least 200,000 residents.
</t>
    </r>
    <r>
      <rPr>
        <b/>
        <sz val="10"/>
        <color theme="1"/>
        <rFont val="Calibri"/>
        <family val="2"/>
        <scheme val="minor"/>
      </rPr>
      <t>"Remote Island"</t>
    </r>
    <r>
      <rPr>
        <sz val="10"/>
        <color theme="1"/>
        <rFont val="Calibri"/>
        <family val="2"/>
        <scheme val="minor"/>
      </rPr>
      <t xml:space="preserve"> -- Remote Island tracts.</t>
    </r>
  </si>
  <si>
    <t>Overall Disadvantage</t>
  </si>
  <si>
    <t>Transportation Insecurity</t>
  </si>
  <si>
    <t>Place-Based Burden</t>
  </si>
  <si>
    <t>Population-Based Vulnerability</t>
  </si>
  <si>
    <t>Type</t>
  </si>
  <si>
    <t>Destination Access Vulnerability</t>
  </si>
  <si>
    <t>Vehicle Access Vulnerability</t>
  </si>
  <si>
    <t>Transportation Cost Burden</t>
  </si>
  <si>
    <t>Traffic Fatality Burden</t>
  </si>
  <si>
    <t>Subcomponent</t>
  </si>
  <si>
    <t xml:space="preserve">     Vehicle Access Vulnerability</t>
  </si>
  <si>
    <t xml:space="preserve">     Destination Access Vulnerability</t>
  </si>
  <si>
    <t xml:space="preserve">     Transportation Cost Burden</t>
  </si>
  <si>
    <t xml:space="preserve">     Traffic Fatality Burden</t>
  </si>
  <si>
    <t>Score</t>
  </si>
  <si>
    <t xml:space="preserve">     Infrastructure Proximity</t>
  </si>
  <si>
    <t xml:space="preserve">     Air Pollution Burden</t>
  </si>
  <si>
    <t xml:space="preserve">     Surface Pollution Burden</t>
  </si>
  <si>
    <t xml:space="preserve">     Communication Vulnerability</t>
  </si>
  <si>
    <t xml:space="preserve">     Employment Vulnerability</t>
  </si>
  <si>
    <t xml:space="preserve">     Income Vulnerability</t>
  </si>
  <si>
    <t xml:space="preserve">     Housing Vulnerability</t>
  </si>
  <si>
    <t xml:space="preserve">     Health Vulnerability</t>
  </si>
  <si>
    <t>Overall Score</t>
  </si>
  <si>
    <t>DAC_R</t>
  </si>
  <si>
    <t>DAC_P</t>
  </si>
  <si>
    <t>DAC_B</t>
  </si>
  <si>
    <t>TRA_R</t>
  </si>
  <si>
    <t>TRA_P</t>
  </si>
  <si>
    <t>TRA_B</t>
  </si>
  <si>
    <t>TRA_ACC_R</t>
  </si>
  <si>
    <t>TRA_ACC_P</t>
  </si>
  <si>
    <t>TRA_ACC_B</t>
  </si>
  <si>
    <t>TRA_VEH_R</t>
  </si>
  <si>
    <t>TRA_VEH_P</t>
  </si>
  <si>
    <t>TRA_VEH_B</t>
  </si>
  <si>
    <t>TRA_CST_R</t>
  </si>
  <si>
    <t>TRA_CST_P</t>
  </si>
  <si>
    <t>TRA_CST_B</t>
  </si>
  <si>
    <t>TRA_SFT_R</t>
  </si>
  <si>
    <t>TRA_SFT_P</t>
  </si>
  <si>
    <t>TRA_SFT_B</t>
  </si>
  <si>
    <t>BDN_R</t>
  </si>
  <si>
    <t>BDN_P</t>
  </si>
  <si>
    <t>BDN_B</t>
  </si>
  <si>
    <t>BDN_INF_R</t>
  </si>
  <si>
    <t>BDN_INF_P</t>
  </si>
  <si>
    <t>BDN_INF_B</t>
  </si>
  <si>
    <t>BDN_AIR_R</t>
  </si>
  <si>
    <t>BDN_AIR_P</t>
  </si>
  <si>
    <t>BDN_AIR_B</t>
  </si>
  <si>
    <t>BDN_SUR_R</t>
  </si>
  <si>
    <t>BDN_SUR_P</t>
  </si>
  <si>
    <t>BDN_SUR_B</t>
  </si>
  <si>
    <t>VLN_R</t>
  </si>
  <si>
    <t>VLN_P</t>
  </si>
  <si>
    <t>VLN_B</t>
  </si>
  <si>
    <t>VLN_COM_R</t>
  </si>
  <si>
    <t>VLN_COM_P</t>
  </si>
  <si>
    <t>VLN_COM_B</t>
  </si>
  <si>
    <t>VLN_EMP_R</t>
  </si>
  <si>
    <t>VLN_EMP_P</t>
  </si>
  <si>
    <t>VLN_EMP_B</t>
  </si>
  <si>
    <t>VLN_INC_R</t>
  </si>
  <si>
    <t>VLN_INC_P</t>
  </si>
  <si>
    <t>VLN_INC_B</t>
  </si>
  <si>
    <t>VLN_HOU_R</t>
  </si>
  <si>
    <t>VLN_HOU_P</t>
  </si>
  <si>
    <t>VLN_HOU_B</t>
  </si>
  <si>
    <t>VLN_HEA_R</t>
  </si>
  <si>
    <t>VLN_HEA_P</t>
  </si>
  <si>
    <t>VLN_HEA_B</t>
  </si>
  <si>
    <t>Raw Value
(0-1 Scale)</t>
  </si>
  <si>
    <t>Infrastructure Proximity</t>
  </si>
  <si>
    <t>Raw Value</t>
  </si>
  <si>
    <t>ACC_PED_R</t>
  </si>
  <si>
    <t>ACC_PED_N</t>
  </si>
  <si>
    <t>ACC_PED_A</t>
  </si>
  <si>
    <t>ACC_CYC_R</t>
  </si>
  <si>
    <t>ACC_CYC_N</t>
  </si>
  <si>
    <t>ACC_CYC_A</t>
  </si>
  <si>
    <t>ACC_MTR_R</t>
  </si>
  <si>
    <t>ACC_MTR_N</t>
  </si>
  <si>
    <t>ACC_MTR_A</t>
  </si>
  <si>
    <t>VEH_ABL_R</t>
  </si>
  <si>
    <t>VEH_ABL_N</t>
  </si>
  <si>
    <t>VEH_ABL_A</t>
  </si>
  <si>
    <t>VEH_VPA_R</t>
  </si>
  <si>
    <t>VEH_VPA_N</t>
  </si>
  <si>
    <t>VEH_VPA_A</t>
  </si>
  <si>
    <t>VEH_NVH_R</t>
  </si>
  <si>
    <t>VEH_NVH_N</t>
  </si>
  <si>
    <t>VEH_NVH_A</t>
  </si>
  <si>
    <t>CST_TCB_R</t>
  </si>
  <si>
    <t>CST_TCB_N</t>
  </si>
  <si>
    <t>CST_TCB_A</t>
  </si>
  <si>
    <t>CST_HCB_R</t>
  </si>
  <si>
    <t>CST_HCB_N</t>
  </si>
  <si>
    <t>CST_HCB_A</t>
  </si>
  <si>
    <t>SFT_BFT_R</t>
  </si>
  <si>
    <t>SFT_BFT_N</t>
  </si>
  <si>
    <t>SFT_BFT_A</t>
  </si>
  <si>
    <t>SFT_PTT_R</t>
  </si>
  <si>
    <t>SFT_PTT_N</t>
  </si>
  <si>
    <t>SFT_PTT_A</t>
  </si>
  <si>
    <t>INF_RRH_R</t>
  </si>
  <si>
    <t>INF_RRH_N</t>
  </si>
  <si>
    <t>INF_RRH_A</t>
  </si>
  <si>
    <t>INF_RRF_R</t>
  </si>
  <si>
    <t>INF_RRF_N</t>
  </si>
  <si>
    <t>INF_RRF_A</t>
  </si>
  <si>
    <t>INF_FWH_R</t>
  </si>
  <si>
    <t>INF_FWH_N</t>
  </si>
  <si>
    <t>INF_FWH_A</t>
  </si>
  <si>
    <t>INF_FWF_R</t>
  </si>
  <si>
    <t>INF_FWF_N</t>
  </si>
  <si>
    <t>INF_FWF_A</t>
  </si>
  <si>
    <t>INF_TRH_R</t>
  </si>
  <si>
    <t>INF_TRH_N</t>
  </si>
  <si>
    <t>INF_TRH_A</t>
  </si>
  <si>
    <t>INF_TRF_R</t>
  </si>
  <si>
    <t>INF_TRF_N</t>
  </si>
  <si>
    <t>INF_TRF_A</t>
  </si>
  <si>
    <t>INF_ARH_R</t>
  </si>
  <si>
    <t>INF_ARH_N</t>
  </si>
  <si>
    <t>INF_ARH_A</t>
  </si>
  <si>
    <t>INF_ARF_R</t>
  </si>
  <si>
    <t>INF_ARF_N</t>
  </si>
  <si>
    <t>INF_ARF_A</t>
  </si>
  <si>
    <t>INF_PTH_R</t>
  </si>
  <si>
    <t>INF_PTH_N</t>
  </si>
  <si>
    <t>INF_PTH_A</t>
  </si>
  <si>
    <t>INF_PTF_R</t>
  </si>
  <si>
    <t>INF_PTF_N</t>
  </si>
  <si>
    <t>INF_PTF_A</t>
  </si>
  <si>
    <t>AIR_DSL_R</t>
  </si>
  <si>
    <t>AIR_DSL_N</t>
  </si>
  <si>
    <t>AIR_DSL_A</t>
  </si>
  <si>
    <t>AIR_CNR_R</t>
  </si>
  <si>
    <t>AIR_CNR_N</t>
  </si>
  <si>
    <t>AIR_CNR_A</t>
  </si>
  <si>
    <t>AIR_RSP_R</t>
  </si>
  <si>
    <t>AIR_RSP_N</t>
  </si>
  <si>
    <t>AIR_RSP_A</t>
  </si>
  <si>
    <t>AIR_RLS_R</t>
  </si>
  <si>
    <t>AIR_RLS_N</t>
  </si>
  <si>
    <t>AIR_RLS_A</t>
  </si>
  <si>
    <t>AIR_NO2_R</t>
  </si>
  <si>
    <t>AIR_NO2_N</t>
  </si>
  <si>
    <t>AIR_NO2_A</t>
  </si>
  <si>
    <t>AIR_P25_R</t>
  </si>
  <si>
    <t>AIR_P25_N</t>
  </si>
  <si>
    <t>AIR_P25_A</t>
  </si>
  <si>
    <t>SUR_BNL_R</t>
  </si>
  <si>
    <t>SUR_BNL_N</t>
  </si>
  <si>
    <t>SUR_BNL_A</t>
  </si>
  <si>
    <t>SUR_TRI_R</t>
  </si>
  <si>
    <t>SUR_TRI_N</t>
  </si>
  <si>
    <t>SUR_TRI_A</t>
  </si>
  <si>
    <t>SUR_RMP_R</t>
  </si>
  <si>
    <t>SUR_RMP_N</t>
  </si>
  <si>
    <t>SUR_RMP_A</t>
  </si>
  <si>
    <t>SUR_TSG_R</t>
  </si>
  <si>
    <t>SUR_TSG_N</t>
  </si>
  <si>
    <t>SUR_TSG_A</t>
  </si>
  <si>
    <t>SUR_UST_R</t>
  </si>
  <si>
    <t>SUR_UST_N</t>
  </si>
  <si>
    <t>SUR_UST_A</t>
  </si>
  <si>
    <t>SUR_MIN_R</t>
  </si>
  <si>
    <t>SUR_MIN_N</t>
  </si>
  <si>
    <t>SUR_MIN_A</t>
  </si>
  <si>
    <t>COM_LEP_R</t>
  </si>
  <si>
    <t>COM_LEP_N</t>
  </si>
  <si>
    <t>COM_LEP_A</t>
  </si>
  <si>
    <t>COM_INT_R</t>
  </si>
  <si>
    <t>COM_INT_N</t>
  </si>
  <si>
    <t>COM_INT_A</t>
  </si>
  <si>
    <t>EMP_EDU_R</t>
  </si>
  <si>
    <t>EMP_EDU_N</t>
  </si>
  <si>
    <t>EMP_EDU_A</t>
  </si>
  <si>
    <t>EMP_WKF_R</t>
  </si>
  <si>
    <t>EMP_WKF_N</t>
  </si>
  <si>
    <t>EMP_WKF_A</t>
  </si>
  <si>
    <t>INC_POV_R</t>
  </si>
  <si>
    <t>INC_POV_N</t>
  </si>
  <si>
    <t>INC_POV_A</t>
  </si>
  <si>
    <t>INC_INS_R</t>
  </si>
  <si>
    <t>INC_INS_N</t>
  </si>
  <si>
    <t>INC_INS_A</t>
  </si>
  <si>
    <t>INC_MED_R</t>
  </si>
  <si>
    <t>INC_MED_N</t>
  </si>
  <si>
    <t>INC_MED_A</t>
  </si>
  <si>
    <t>INC_MSA_R</t>
  </si>
  <si>
    <t>INC_MSA_N</t>
  </si>
  <si>
    <t>INC_MSA_A</t>
  </si>
  <si>
    <t>HOU_RNT_R</t>
  </si>
  <si>
    <t>HOU_RNT_N</t>
  </si>
  <si>
    <t>HOU_RNT_A</t>
  </si>
  <si>
    <t>HOU_CND_R</t>
  </si>
  <si>
    <t>HOU_CND_N</t>
  </si>
  <si>
    <t>HOU_CND_A</t>
  </si>
  <si>
    <t>HEA_AST_R</t>
  </si>
  <si>
    <t>HEA_AST_N</t>
  </si>
  <si>
    <t>HEA_AST_A</t>
  </si>
  <si>
    <t>HEA_HBP_R</t>
  </si>
  <si>
    <t>HEA_HBP_N</t>
  </si>
  <si>
    <t>HEA_HBP_A</t>
  </si>
  <si>
    <t>HEA_CNR_R</t>
  </si>
  <si>
    <t>HEA_CNR_N</t>
  </si>
  <si>
    <t>HEA_CNR_A</t>
  </si>
  <si>
    <t>HEA_DIA_R</t>
  </si>
  <si>
    <t>HEA_DIA_N</t>
  </si>
  <si>
    <t>HEA_DIA_A</t>
  </si>
  <si>
    <t>HEA_PMH_R</t>
  </si>
  <si>
    <t>HEA_PMH_N</t>
  </si>
  <si>
    <t>HEA_PMH_A</t>
  </si>
  <si>
    <t>Source</t>
  </si>
  <si>
    <t>Normalized
(0-1)</t>
  </si>
  <si>
    <t>Data Availability</t>
  </si>
  <si>
    <t>Description</t>
  </si>
  <si>
    <t>Notes</t>
  </si>
  <si>
    <t>Not used in calculating disadvantage.</t>
  </si>
  <si>
    <t>Extreme Heat</t>
  </si>
  <si>
    <t>Extreme Precipiation</t>
  </si>
  <si>
    <t>Freeze-Thaw Cycles</t>
  </si>
  <si>
    <t>Drought</t>
  </si>
  <si>
    <t>Impervious Surface</t>
  </si>
  <si>
    <t>Wildfire Risk</t>
  </si>
  <si>
    <t>Railroad Proximity (Half-Mile)</t>
  </si>
  <si>
    <t>Railroad Proximity (Mile)</t>
  </si>
  <si>
    <t>Freeway Proximity (Half-Mile)</t>
  </si>
  <si>
    <t>Freeway Proximity (Mile)</t>
  </si>
  <si>
    <t>High-Traffic Road Proximity (Half-Mile)</t>
  </si>
  <si>
    <t>High-Traffic Road Proximity (Mile)</t>
  </si>
  <si>
    <t>Major Airport Proximity (Half-Mile)</t>
  </si>
  <si>
    <t>Major Airport Proximity (Mile)</t>
  </si>
  <si>
    <t>Port Proximity (Half-Mile)</t>
  </si>
  <si>
    <t>Port Proximity (Mile)</t>
  </si>
  <si>
    <t>Air Toxics Cancer Risk</t>
  </si>
  <si>
    <t>Air Toxics Concentration</t>
  </si>
  <si>
    <t>Air Toxics Respiratory Risk</t>
  </si>
  <si>
    <t>Households Without Internet</t>
  </si>
  <si>
    <t>Median Household Income</t>
  </si>
  <si>
    <t>Relative Median Household Income</t>
  </si>
  <si>
    <t>Asthma Prevalence</t>
  </si>
  <si>
    <t>High Blood Pressure Prevalence</t>
  </si>
  <si>
    <t>Cancer Prevalence</t>
  </si>
  <si>
    <t>Diabetes Prevalence</t>
  </si>
  <si>
    <t>Poor Mental Health Prevalence</t>
  </si>
  <si>
    <t>Vehicles Per Adult</t>
  </si>
  <si>
    <t>Housing Cost Burden</t>
  </si>
  <si>
    <t>Leaking Underground Storage Tanks</t>
  </si>
  <si>
    <t>Active Mine Proximity</t>
  </si>
  <si>
    <t>fraction of income median household spends on transportation</t>
  </si>
  <si>
    <t>fraction of income median household spends on housing</t>
  </si>
  <si>
    <t>fraction of population within ½ mile of rail</t>
  </si>
  <si>
    <t>fraction of population within 1 mile of rail</t>
  </si>
  <si>
    <t>fraction of population within ½ mile of freeways and expressways</t>
  </si>
  <si>
    <t>fraction of population within 1 mile of freeways and expressways</t>
  </si>
  <si>
    <t>fraction of population within ½ mile of roads with ≥ 50,000 AADT</t>
  </si>
  <si>
    <t>fraction of population within 1 mile of roads with ≥ 50,000 AADT</t>
  </si>
  <si>
    <t>fraction of population within ½ mile of major airports</t>
  </si>
  <si>
    <t>fraction of population within 1 mile of major airports</t>
  </si>
  <si>
    <t>fraction of population within ½ mile of docks used for cargo</t>
  </si>
  <si>
    <t>fraction of population within 1 mile of docks used for cargo</t>
  </si>
  <si>
    <t>fraction of households renting their residences</t>
  </si>
  <si>
    <t>fraction of population 5 or older with limited English proficiency</t>
  </si>
  <si>
    <t>fraction of households without internet access at home</t>
  </si>
  <si>
    <t>fraction of population without health insurance</t>
  </si>
  <si>
    <t>Region is MSA or non-metropolitan portion of state.</t>
  </si>
  <si>
    <t>fraction of land area with impervious surface cover at present</t>
  </si>
  <si>
    <t>average wildfire burn probability for land area at present</t>
  </si>
  <si>
    <t>NHTSA FARS 2018-2022</t>
  </si>
  <si>
    <t>fraction of adult population with at least 14 days of poor mental health annually</t>
  </si>
  <si>
    <t>fraction of adult population with diabetes</t>
  </si>
  <si>
    <t>fraction of adult population with cancer (excluding skin cancer)</t>
  </si>
  <si>
    <t>CDC PLACES 2024</t>
  </si>
  <si>
    <t>fraction of adult population with current asthma</t>
  </si>
  <si>
    <t>fraction of adult population with high blood pressure</t>
  </si>
  <si>
    <t>2021 data</t>
  </si>
  <si>
    <t>2022 data</t>
  </si>
  <si>
    <t>2022 data (PLACES 2022, with 2019 data, used for Florida)</t>
  </si>
  <si>
    <t>annual number of days with high temperature ≥ 90°F by 2050 (RCP 8.5)</t>
  </si>
  <si>
    <t>annual number of days with precipitation ≥ 2 inches by 2050 (RCP 8.5)</t>
  </si>
  <si>
    <t>annual number of days with high temperature &gt; 32°F and low temperature &lt; 32°F by 2050 (RCP 8.5)</t>
  </si>
  <si>
    <t>annual increase in number of days with no precipitation by 2050 (RCP 8.5)</t>
  </si>
  <si>
    <t>fraction of land area with 1% annual risk of innundation by coastal/river flooding by 2050 (RCP 8.5)</t>
  </si>
  <si>
    <t>EJScreen 2023 used for Alaska</t>
  </si>
  <si>
    <r>
      <t>concentration of particulate matter 2.5 microns or smaller (μg/m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</si>
  <si>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r>
      <t>concentration of diesel particulate matter (μg/m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</si>
  <si>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r>
      <t>annual average NO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concentration (ppb)</t>
    </r>
  </si>
  <si>
    <t>estimated lifetime inhalation cancer risk from carcinogens in ambient outdoor air (persons per million)</t>
  </si>
  <si>
    <t>non-cancer respiratory Hazard Index from toxic pollutants in ambient outdoor air (arbitrary units)</t>
  </si>
  <si>
    <t>toxicity-weighted concentrations of toxic chemicals modeled from toxic release inventory data (arbitrary units)</t>
  </si>
  <si>
    <t>number of traffic fatalities within the geography from 2018 through 2022</t>
  </si>
  <si>
    <t>number of traffic fatalities within a 250-ft buffer of the geography from 2018 through 2022</t>
  </si>
  <si>
    <t>fraction of population 25 or older without a high school diploma or equivalent</t>
  </si>
  <si>
    <t>fraction of households experience cost burden or inadequate housing</t>
  </si>
  <si>
    <t>fraction of population 16 or older unemployed or not in the labor force</t>
  </si>
  <si>
    <t>EPA EJScreen 2024</t>
  </si>
  <si>
    <t>EPA EJScreen 2023</t>
  </si>
  <si>
    <t>((DP05_0001 - DP05_0021) + DP05_0024 + DP02_0076)/DP05_0001</t>
  </si>
  <si>
    <t>B25046_001 / B09021_001</t>
  </si>
  <si>
    <r>
      <t xml:space="preserve"> </t>
    </r>
    <r>
      <rPr>
        <sz val="10"/>
        <color theme="1"/>
        <rFont val="Courier New"/>
        <family val="3"/>
      </rPr>
      <t>DP04_0058 / DP04_0057</t>
    </r>
  </si>
  <si>
    <t>NOAA CMRA 2023</t>
  </si>
  <si>
    <t>RCP.8.5.Mid.century...Mean...Annual.number.of.days.with.a.maximum.temperature.greater.than.90degF</t>
  </si>
  <si>
    <t>RCP.8.5.Mid.century...Mean...Annual.number.of.days.with.total.precipitation.greater.than.2.inches</t>
  </si>
  <si>
    <t>RCP.8.5.Mid.century...Mean...Annual.number.of.frost.days..days.with.a.minimum.temperature.less.than.32degF. − RCP.8.5.Mid.century...Mean...Annual.number.of.icing.days..days.with.a.maximum.temperature.less.than.32degF.</t>
  </si>
  <si>
    <t>RCP.8.5.Mid.century...Mean...Annual.number.of.days.with.total.precipitation.less.than.0.01.inches − Historical...Mean...Annual.number.of.days.with.total.precipitation.less.than.0.01.inches</t>
  </si>
  <si>
    <t>Internal Calculation</t>
  </si>
  <si>
    <t>CASTHMA / 100</t>
  </si>
  <si>
    <t>BPHIGH / 100</t>
  </si>
  <si>
    <t>CANCER / 100</t>
  </si>
  <si>
    <t>DIABETES / 100</t>
  </si>
  <si>
    <t>MHLTH / 100</t>
  </si>
  <si>
    <t>DP02_0115 / DP02_0112</t>
  </si>
  <si>
    <t>S2801_C01_019 / S2801_C01_001</t>
  </si>
  <si>
    <t>(DP02_0059 - DP02_0067) / DP02_0059</t>
  </si>
  <si>
    <t>(DP03_0005 + DP03_0007) / DP03_0001</t>
  </si>
  <si>
    <t>S1701_C01_042 / S1701_C01_001</t>
  </si>
  <si>
    <t>DP03_0099 / DP05_0001</t>
  </si>
  <si>
    <r>
      <t xml:space="preserve">calculated from </t>
    </r>
    <r>
      <rPr>
        <sz val="10"/>
        <color theme="1"/>
        <rFont val="Courier New"/>
        <family val="3"/>
      </rPr>
      <t>DP03_0062</t>
    </r>
  </si>
  <si>
    <t>DP04_0047 / DP04_0045</t>
  </si>
  <si>
    <t>(B25123_003 + B25123_004 + B25123_005 + B25123_006 + B25123_009 + B25123_010 + B25123_011 + B25123_012)/B25123_001</t>
  </si>
  <si>
    <t>PM25</t>
  </si>
  <si>
    <t>NO2</t>
  </si>
  <si>
    <t>RSEI_AIR</t>
  </si>
  <si>
    <t>RESP</t>
  </si>
  <si>
    <t>CANCER</t>
  </si>
  <si>
    <t>DSLPM</t>
  </si>
  <si>
    <t>Underestimate, as disabled population excludes active-duty military and institutionalized population.</t>
  </si>
  <si>
    <t>fraction of households with no vehicles available</t>
  </si>
  <si>
    <t>fraction of population under-18, 65 or older, or disabled</t>
  </si>
  <si>
    <t>fraction of population living below 200% of Federal poverty line</t>
  </si>
  <si>
    <t>Assumes all institutionalized persons and active-duty military servicemembers have health insurance.</t>
  </si>
  <si>
    <t xml:space="preserve">Not directly used in calculating disadvantage.  </t>
  </si>
  <si>
    <t>BTS TIAT 2021 estimates</t>
  </si>
  <si>
    <t>estimated concentration of leaking underground fuel storage tanks (arbitrary units)</t>
  </si>
  <si>
    <t>EPA FRS 2024-09-17 download</t>
  </si>
  <si>
    <r>
      <t xml:space="preserve">calculated from active sites with </t>
    </r>
    <r>
      <rPr>
        <sz val="10"/>
        <color theme="1"/>
        <rFont val="Courier New"/>
        <family val="3"/>
      </rPr>
      <t>INTEREST_TYPE == "TRI REPORTER"</t>
    </r>
  </si>
  <si>
    <r>
      <t xml:space="preserve">calculated from active sites with </t>
    </r>
    <r>
      <rPr>
        <sz val="10"/>
        <color theme="1"/>
        <rFont val="Courier New"/>
        <family val="3"/>
      </rPr>
      <t>INTEREST_TYPE == "HAZARDOUS WASTE BIENNIAL REPORTER"</t>
    </r>
  </si>
  <si>
    <r>
      <t xml:space="preserve">calculated from active sites with </t>
    </r>
    <r>
      <rPr>
        <sz val="10"/>
        <color theme="1"/>
        <rFont val="Courier New"/>
        <family val="3"/>
      </rPr>
      <t>INTEREST_TYPE == ("TSD" OR "LQG")</t>
    </r>
  </si>
  <si>
    <r>
      <t xml:space="preserve">calculated from active sites with </t>
    </r>
    <r>
      <rPr>
        <sz val="10"/>
        <color theme="1"/>
        <rFont val="Courier New"/>
        <family val="3"/>
      </rPr>
      <t>INTEREST_TYPE == "RMP REPORTER"</t>
    </r>
  </si>
  <si>
    <t>DoL MDRS 2024-03-19 download</t>
  </si>
  <si>
    <t>calculated from all non-abandoned mines except stone and gravel quarries</t>
  </si>
  <si>
    <t>calculated excluding abandoned lines, rail ferry, and rapid transit</t>
  </si>
  <si>
    <t>BTS-FRA NARN 2024-09-17 download</t>
  </si>
  <si>
    <t>BTS-FAA Aviation Facilities 2024-09-17 download</t>
  </si>
  <si>
    <t>USACE Master Docks 2024-01-30 download</t>
  </si>
  <si>
    <t>calculated excluding docks used for ferry service, military/public safety, and museum ships</t>
  </si>
  <si>
    <t>calculated using airports with 10,000 enplanements, 100 million pounds landed weight cargo-only aircraft, or fixed-wing military airports based on 2021 and 2022 data</t>
  </si>
  <si>
    <t>BTS-FHWA HPMS 2020</t>
  </si>
  <si>
    <t>calculated excluding ramps/non-mainline structures and unbuilt/planned roads</t>
  </si>
  <si>
    <t>Formula / Calculation</t>
  </si>
  <si>
    <t>fraction of population within 1 mile of hazardous waste biennial reporter</t>
  </si>
  <si>
    <t>fraction of population within 1 mile of Toxic Release Inventory reporter</t>
  </si>
  <si>
    <t>fraction of population within 1 mile of Risk Management Plan reporter</t>
  </si>
  <si>
    <t>fraction of population within 1 mile of hazardous waste large quantity generator or transportation/storage/disposal facility</t>
  </si>
  <si>
    <t>fraction of population within 1 mile of non-abandoned mines</t>
  </si>
  <si>
    <r>
      <t>DP03_0062</t>
    </r>
    <r>
      <rPr>
        <sz val="10"/>
        <color theme="1"/>
        <rFont val="Calibri"/>
        <family val="2"/>
        <scheme val="minor"/>
      </rPr>
      <t xml:space="preserve"> (estimated from </t>
    </r>
    <r>
      <rPr>
        <sz val="10"/>
        <color theme="1"/>
        <rFont val="Courier New"/>
        <family val="3"/>
      </rPr>
      <t>B19001</t>
    </r>
    <r>
      <rPr>
        <sz val="10"/>
        <color theme="1"/>
        <rFont val="Calibri"/>
        <family val="2"/>
        <scheme val="minor"/>
      </rPr>
      <t xml:space="preserve"> where </t>
    </r>
    <r>
      <rPr>
        <sz val="10"/>
        <color theme="1"/>
        <rFont val="Courier New"/>
        <family val="3"/>
      </rPr>
      <t>DP03_0062</t>
    </r>
    <r>
      <rPr>
        <sz val="10"/>
        <color theme="1"/>
        <rFont val="Calibri"/>
        <family val="2"/>
        <scheme val="minor"/>
      </rPr>
      <t xml:space="preserve"> is unavailable)</t>
    </r>
  </si>
  <si>
    <t>calculated from 2018-2022 FARS fatality locations</t>
  </si>
  <si>
    <t>Fraction of land area used for Low-Population tracts.</t>
  </si>
  <si>
    <t>WRI Aquaduct Flood Risk Rasters</t>
  </si>
  <si>
    <t>USGS NLCD 2021 and NOAA C-CAP High-Resolution Rasters</t>
  </si>
  <si>
    <t>NLCD used for CONUS; C-CAP rasters 2020-2022 used for AK, HI, and territories</t>
  </si>
  <si>
    <t>C-CAP rasters aggregated to 30m pixels for comparability with NLCD data</t>
  </si>
  <si>
    <t>average of access scores to ten destination groups; details in methodology document</t>
  </si>
  <si>
    <t>details in BTS TIAT methodology document</t>
  </si>
  <si>
    <t>Only considers population and vehicles in households</t>
  </si>
  <si>
    <t>USFS Spatial Datasets of Probabilistic Wildfire Risk Components, 3rd Edition</t>
  </si>
  <si>
    <r>
      <t xml:space="preserve">used rasters </t>
    </r>
    <r>
      <rPr>
        <sz val="10"/>
        <color theme="1"/>
        <rFont val="Courier New"/>
        <family val="3"/>
      </rPr>
      <t>inuncoast_rcp8p5_wtsub_2050_rp0100_0.tif</t>
    </r>
    <r>
      <rPr>
        <sz val="10"/>
        <color theme="1"/>
        <rFont val="Calibri"/>
        <family val="2"/>
        <scheme val="minor"/>
      </rPr>
      <t xml:space="preserve"> and </t>
    </r>
    <r>
      <rPr>
        <sz val="10"/>
        <color theme="1"/>
        <rFont val="Courier New"/>
        <family val="3"/>
      </rPr>
      <t>inunriver_rcp8p5_0000GFDL-ESM2M_2050_rp00100.tif</t>
    </r>
  </si>
  <si>
    <t>ratio of vehicles to population 18 or older in households; higher raw values mean lower disadvantage</t>
  </si>
  <si>
    <t>pedestrian accessibility (0-1), higher raw values mean more access (lower disadvantage)</t>
  </si>
  <si>
    <t>cyclist accessibility (0-1), higher raw values mean more access (lower disadvantage)</t>
  </si>
  <si>
    <t>motorist accessibility (0-1), higher raw values mean more access (lower disadvantage)</t>
  </si>
  <si>
    <t>ratio of median household income to regional median household income; higher raw values mean lower disadvantage</t>
  </si>
  <si>
    <t>median household income; higher raw values mean lower disadvantage</t>
  </si>
  <si>
    <t>2022 ACS Population and Household Counts</t>
  </si>
  <si>
    <t>Total Population</t>
  </si>
  <si>
    <t>Household Population</t>
  </si>
  <si>
    <t>Group Quarters Population</t>
  </si>
  <si>
    <t>Total Households</t>
  </si>
  <si>
    <t>ACS_POP</t>
  </si>
  <si>
    <t>ACS_POPHH</t>
  </si>
  <si>
    <t>ACS_POPGQ</t>
  </si>
  <si>
    <t>ACS_HH</t>
  </si>
  <si>
    <t>Population Density</t>
  </si>
  <si>
    <t>total population</t>
  </si>
  <si>
    <t>population living in households</t>
  </si>
  <si>
    <t>population living in group quarters</t>
  </si>
  <si>
    <t>total households</t>
  </si>
  <si>
    <t>population per square mile</t>
  </si>
  <si>
    <t>ACS_DENSE</t>
  </si>
  <si>
    <t>Destination Access Vulnerability Sub-Indicators: Pedestrian Access</t>
  </si>
  <si>
    <t>Destination Access Vulnerability Sub-Indicators: Cyclist Access</t>
  </si>
  <si>
    <t>Destination Access Vulnerability Sub-Indicators: Motorist Access</t>
  </si>
  <si>
    <t>Hazardous Waste Biennial Reporter Proximity</t>
  </si>
  <si>
    <t>Children, Elderly, and Disabled Population</t>
  </si>
  <si>
    <t>No-Vehicle Households</t>
  </si>
  <si>
    <t>Traffic Fatalities—Non-Buffered</t>
  </si>
  <si>
    <t>Traffic Fatalities—Buffered</t>
  </si>
  <si>
    <t>Flood Inundation</t>
  </si>
  <si>
    <t>Nitrogen Dioxide Concentration</t>
  </si>
  <si>
    <t>2.5-Micron Particulates Concentration</t>
  </si>
  <si>
    <t>Toxic Release Inventory Site Proximity</t>
  </si>
  <si>
    <t>Hazardous Waste Site Proximity</t>
  </si>
  <si>
    <t>Households Renting Housing</t>
  </si>
  <si>
    <t>Population Below 200% Poverty Line</t>
  </si>
  <si>
    <t>Population Not Currently Employed</t>
  </si>
  <si>
    <t>Households With Cost-Burdened or Inadequate Housing</t>
  </si>
  <si>
    <t>Population Without Health Insurance</t>
  </si>
  <si>
    <t>Population With Limited Education</t>
  </si>
  <si>
    <t>Population With Limited English Proficiency</t>
  </si>
  <si>
    <t>Pedestrian Access Score</t>
  </si>
  <si>
    <t>Cyclist Access Score</t>
  </si>
  <si>
    <t>Motorist Access Score</t>
  </si>
  <si>
    <t>B01003_001</t>
  </si>
  <si>
    <t>B25008_001</t>
  </si>
  <si>
    <t>B25002_002</t>
  </si>
  <si>
    <t>B01003_001 - B25008_001</t>
  </si>
  <si>
    <t>B01003_001 / ALAND20</t>
  </si>
  <si>
    <t>Risk Management Plan Site Proximity</t>
  </si>
  <si>
    <t>National Percentile-
Ranked Value</t>
  </si>
  <si>
    <t>National Percentile-Ranked Disadvantage
Status</t>
  </si>
  <si>
    <t>State Percentile-
Ranked Value</t>
  </si>
  <si>
    <t>State Percentile-Ranked Disadvantage
Status</t>
  </si>
  <si>
    <t>DAC_SP</t>
  </si>
  <si>
    <t>TRA_SP</t>
  </si>
  <si>
    <t>TRA_ACC_SP</t>
  </si>
  <si>
    <t>TRA_VEH_SP</t>
  </si>
  <si>
    <t>TRA_CST_SP</t>
  </si>
  <si>
    <t>TRA_SFT_SP</t>
  </si>
  <si>
    <t>BDN_SP</t>
  </si>
  <si>
    <t>BDN_INF_SP</t>
  </si>
  <si>
    <t>BDN_AIR_SP</t>
  </si>
  <si>
    <t>BDN_SUR_SP</t>
  </si>
  <si>
    <t>VLN_SP</t>
  </si>
  <si>
    <t>VLN_COM_SP</t>
  </si>
  <si>
    <t>VLN_EMP_SP</t>
  </si>
  <si>
    <t>VLN_INC_SP</t>
  </si>
  <si>
    <t>VLN_HOU_SP</t>
  </si>
  <si>
    <t>VLN_HEA_SP</t>
  </si>
  <si>
    <t>DAC_SB</t>
  </si>
  <si>
    <t>TRA_SB</t>
  </si>
  <si>
    <t>TRA_ACC_SB</t>
  </si>
  <si>
    <t>TRA_VEH_SB</t>
  </si>
  <si>
    <t>TRA_CST_SB</t>
  </si>
  <si>
    <t>TRA_SFT_SB</t>
  </si>
  <si>
    <t>BDN_SB</t>
  </si>
  <si>
    <t>BDN_INF_SB</t>
  </si>
  <si>
    <t>BDN_AIR_SB</t>
  </si>
  <si>
    <t>BDN_SUR_SB</t>
  </si>
  <si>
    <t>VLN_SB</t>
  </si>
  <si>
    <t>VLN_COM_SB</t>
  </si>
  <si>
    <t>VLN_EMP_SB</t>
  </si>
  <si>
    <t>VLN_INC_SB</t>
  </si>
  <si>
    <t>VLN_HOU_SB</t>
  </si>
  <si>
    <t>VLN_HEA_SB</t>
  </si>
  <si>
    <t>Pedestrian Access–Area</t>
  </si>
  <si>
    <t>Pedestrian Access–Groceries</t>
  </si>
  <si>
    <t>Pedestrian Access–Medical Facilities</t>
  </si>
  <si>
    <t>Pedestrian Access–Parks</t>
  </si>
  <si>
    <t>Pedestrian Access–Post Offices</t>
  </si>
  <si>
    <t>Pedestrian Access–Transit</t>
  </si>
  <si>
    <t>Pedestrian Access–Population</t>
  </si>
  <si>
    <t>Pedestrian Access–Jobs</t>
  </si>
  <si>
    <t>Pedestrian Access–Libraries</t>
  </si>
  <si>
    <t>Cyclist Access–Area</t>
  </si>
  <si>
    <t>Cyclist Access–Education</t>
  </si>
  <si>
    <t>Cyclist Access–Groceries</t>
  </si>
  <si>
    <t>Cyclist Access–Libraries</t>
  </si>
  <si>
    <t>Cyclist Access–Medical Facilities</t>
  </si>
  <si>
    <t>Cyclist Access–Parks</t>
  </si>
  <si>
    <t>Cyclist Access–Post Offices</t>
  </si>
  <si>
    <t>Cyclist Access–Transit</t>
  </si>
  <si>
    <t>Cyclist Access–Population</t>
  </si>
  <si>
    <t>Cyclist Access–Jobs</t>
  </si>
  <si>
    <t>Motorist Access–Area</t>
  </si>
  <si>
    <t>Motorist Access–Education</t>
  </si>
  <si>
    <t>Motorist Access–Groceries</t>
  </si>
  <si>
    <t>Motorist Access–Libraries</t>
  </si>
  <si>
    <t>Motorist Access–Medical Facilities</t>
  </si>
  <si>
    <t>Motorist Access–Parks</t>
  </si>
  <si>
    <t>Motorist Access–Post Offices</t>
  </si>
  <si>
    <t>Motorist Access–Transit</t>
  </si>
  <si>
    <t>Motorist Access–Population</t>
  </si>
  <si>
    <t>Motorist Access–Jobs</t>
  </si>
  <si>
    <t>Pedestrian Access–Education Facilities</t>
  </si>
  <si>
    <t>ACC_PDAR_R</t>
  </si>
  <si>
    <t>ACC_PDED_R</t>
  </si>
  <si>
    <t>ACC_PDGR_R</t>
  </si>
  <si>
    <t>ACC_PDLB_R</t>
  </si>
  <si>
    <t>ACC_PDMD_R</t>
  </si>
  <si>
    <t>ACC_PDPK_R</t>
  </si>
  <si>
    <t>ACC_PDPS_R</t>
  </si>
  <si>
    <t>ACC_PDTR_R</t>
  </si>
  <si>
    <t>ACC_PDPP_R</t>
  </si>
  <si>
    <t>ACC_PDJB_R</t>
  </si>
  <si>
    <t>ACC_CCAR_R</t>
  </si>
  <si>
    <t>ACC_CCED_R</t>
  </si>
  <si>
    <t>ACC_CCGR_R</t>
  </si>
  <si>
    <t>ACC_CCLB_R</t>
  </si>
  <si>
    <t>ACC_CCMD_R</t>
  </si>
  <si>
    <t>ACC_CCPK_R</t>
  </si>
  <si>
    <t>ACC_CCPS_R</t>
  </si>
  <si>
    <t>ACC_CCTR_R</t>
  </si>
  <si>
    <t>ACC_CCPP_R</t>
  </si>
  <si>
    <t>ACC_CCJB_R</t>
  </si>
  <si>
    <t>ACC_MTAR_R</t>
  </si>
  <si>
    <t>ACC_MTED_R</t>
  </si>
  <si>
    <t>ACC_MTGR_R</t>
  </si>
  <si>
    <t>ACC_MTLB_R</t>
  </si>
  <si>
    <t>ACC_MTMD_R</t>
  </si>
  <si>
    <t>ACC_MTPK_R</t>
  </si>
  <si>
    <t>ACC_MTPS_R</t>
  </si>
  <si>
    <t>ACC_MTTR_R</t>
  </si>
  <si>
    <t>ACC_MTPP_R</t>
  </si>
  <si>
    <t>ACC_MTJB_R</t>
  </si>
  <si>
    <t>ACC_PDAR_N</t>
  </si>
  <si>
    <t>ACC_PDED_N</t>
  </si>
  <si>
    <t>ACC_PDGR_N</t>
  </si>
  <si>
    <t>ACC_PDLB_N</t>
  </si>
  <si>
    <t>ACC_PDMD_N</t>
  </si>
  <si>
    <t>ACC_PDPK_N</t>
  </si>
  <si>
    <t>ACC_PDPS_N</t>
  </si>
  <si>
    <t>ACC_PDTR_N</t>
  </si>
  <si>
    <t>ACC_PDPP_N</t>
  </si>
  <si>
    <t>ACC_PDJB_N</t>
  </si>
  <si>
    <t>ACC_CCAR_N</t>
  </si>
  <si>
    <t>ACC_CCED_N</t>
  </si>
  <si>
    <t>ACC_CCGR_N</t>
  </si>
  <si>
    <t>ACC_CCLB_N</t>
  </si>
  <si>
    <t>ACC_CCMD_N</t>
  </si>
  <si>
    <t>ACC_CCPK_N</t>
  </si>
  <si>
    <t>ACC_CCPS_N</t>
  </si>
  <si>
    <t>ACC_CCTR_N</t>
  </si>
  <si>
    <t>ACC_CCPP_N</t>
  </si>
  <si>
    <t>ACC_CCJB_N</t>
  </si>
  <si>
    <t>ACC_MTAR_N</t>
  </si>
  <si>
    <t>ACC_MTED_N</t>
  </si>
  <si>
    <t>ACC_MTGR_N</t>
  </si>
  <si>
    <t>ACC_MTLB_N</t>
  </si>
  <si>
    <t>ACC_MTMD_N</t>
  </si>
  <si>
    <t>ACC_MTPK_N</t>
  </si>
  <si>
    <t>ACC_MTPS_N</t>
  </si>
  <si>
    <t>ACC_MTTR_N</t>
  </si>
  <si>
    <t>ACC_MTPP_N</t>
  </si>
  <si>
    <t>ACC_MTJB_N</t>
  </si>
  <si>
    <t>ACC_PDAR_A</t>
  </si>
  <si>
    <t>ACC_PDED_A</t>
  </si>
  <si>
    <t>ACC_PDGR_A</t>
  </si>
  <si>
    <t>ACC_PDLB_A</t>
  </si>
  <si>
    <t>ACC_PDMD_A</t>
  </si>
  <si>
    <t>ACC_PDPK_A</t>
  </si>
  <si>
    <t>ACC_PDPS_A</t>
  </si>
  <si>
    <t>ACC_PDTR_A</t>
  </si>
  <si>
    <t>ACC_PDPP_A</t>
  </si>
  <si>
    <t>ACC_PDJB_A</t>
  </si>
  <si>
    <t>ACC_CCAR_A</t>
  </si>
  <si>
    <t>ACC_CCED_A</t>
  </si>
  <si>
    <t>ACC_CCGR_A</t>
  </si>
  <si>
    <t>ACC_CCLB_A</t>
  </si>
  <si>
    <t>ACC_CCMD_A</t>
  </si>
  <si>
    <t>ACC_CCPK_A</t>
  </si>
  <si>
    <t>ACC_CCPS_A</t>
  </si>
  <si>
    <t>ACC_CCTR_A</t>
  </si>
  <si>
    <t>ACC_CCPP_A</t>
  </si>
  <si>
    <t>ACC_CCJB_A</t>
  </si>
  <si>
    <t>ACC_MTAR_A</t>
  </si>
  <si>
    <t>ACC_MTED_A</t>
  </si>
  <si>
    <t>ACC_MTGR_A</t>
  </si>
  <si>
    <t>ACC_MTLB_A</t>
  </si>
  <si>
    <t>ACC_MTMD_A</t>
  </si>
  <si>
    <t>ACC_MTPK_A</t>
  </si>
  <si>
    <t>ACC_MTPS_A</t>
  </si>
  <si>
    <t>ACC_MTTR_A</t>
  </si>
  <si>
    <t>ACC_MTPP_A</t>
  </si>
  <si>
    <t>ACC_MTJB_A</t>
  </si>
  <si>
    <t>the area within the travelshed</t>
  </si>
  <si>
    <t>the number of colleges and K-12 schools within the travelshed</t>
  </si>
  <si>
    <t>the number of grocery stores within the travelshed</t>
  </si>
  <si>
    <t>the number of hospitals, outpatient care facilities, and pharmacies within the travelshed</t>
  </si>
  <si>
    <t>the number of parks within the travelshed</t>
  </si>
  <si>
    <t>the number of public libraries within the travelshed</t>
  </si>
  <si>
    <t>the number of post offices within the travelshed</t>
  </si>
  <si>
    <t>the number of transit trips serving the travelshed in a typical service week</t>
  </si>
  <si>
    <t>the population of the travelshed</t>
  </si>
  <si>
    <t>the number of jobs in the travelshed</t>
  </si>
  <si>
    <t>2021 LEHD (2016 for AK; 2018 for AR &amp; MS)</t>
  </si>
  <si>
    <t>2020 Decennial Census</t>
  </si>
  <si>
    <t>GTFS data provided by BTS from NTD submissions</t>
  </si>
  <si>
    <t>Commercial Dataset ("HERE Points of Interest")</t>
  </si>
  <si>
    <t>HIFLD-Open datasets</t>
  </si>
  <si>
    <t>SNAP retailers as of end of calendar 2023</t>
  </si>
  <si>
    <t>IMLS Public Libraries Survey for Fiscal 2021</t>
  </si>
  <si>
    <t>Commercial Dataset ("SafeGraph") and HIFLD-Open</t>
  </si>
  <si>
    <t>details in methdology document</t>
  </si>
  <si>
    <t>Extreme Weather Hazard</t>
  </si>
  <si>
    <t>WTH_XHT_R</t>
  </si>
  <si>
    <t>WTH_XHT_N</t>
  </si>
  <si>
    <t>WTH_XHT_A</t>
  </si>
  <si>
    <t>WTH_XPR_R</t>
  </si>
  <si>
    <t>WTH_XPR_N</t>
  </si>
  <si>
    <t>WTH_XPR_A</t>
  </si>
  <si>
    <t>WTH_CLD_R</t>
  </si>
  <si>
    <t>WTH_CLD_N</t>
  </si>
  <si>
    <t>WTH_CLD_A</t>
  </si>
  <si>
    <t>WTH_DRO_R</t>
  </si>
  <si>
    <t>WTH_DRO_N</t>
  </si>
  <si>
    <t>WTH_DRO_A</t>
  </si>
  <si>
    <t>WTH_IMP_A</t>
  </si>
  <si>
    <t>WTH_IMP_N</t>
  </si>
  <si>
    <t>WTH_IMP_R</t>
  </si>
  <si>
    <t>WTH_WFR_R</t>
  </si>
  <si>
    <t>WTH_WFR_N</t>
  </si>
  <si>
    <t>WTH_WFR_A</t>
  </si>
  <si>
    <t>WTH_FLD_R</t>
  </si>
  <si>
    <t>WTH_FLD_N</t>
  </si>
  <si>
    <t>WTH_FLD_A</t>
  </si>
  <si>
    <t>Diesel Particulates Concentration</t>
  </si>
  <si>
    <t xml:space="preserve">     Extreme Weather Hazard</t>
  </si>
  <si>
    <t>BDN_WTH_R</t>
  </si>
  <si>
    <t>BDN_WTH_P</t>
  </si>
  <si>
    <t>BDN_WTH_B</t>
  </si>
  <si>
    <t>BDN_WTH_SP</t>
  </si>
  <si>
    <t>BDN_WTH_SB</t>
  </si>
  <si>
    <t>State Percentile-Ranked Raw Value</t>
  </si>
  <si>
    <t>DAC_SR</t>
  </si>
  <si>
    <t>TRA_SR</t>
  </si>
  <si>
    <t>BDN_SR</t>
  </si>
  <si>
    <t>VLN_SR</t>
  </si>
  <si>
    <t>ACS 2019-2023 5-year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</si>
</sst>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ourier New"/>
      <family val="3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3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E401-2961-45F0-BD79-10C9D05C3D82}">
  <dimension ref="A1:C27"/>
  <sheetViews>
    <sheetView zoomScaleNormal="100" workbookViewId="0">
      <selection activeCell="B33" sqref="B33"/>
    </sheetView>
  </sheetViews>
  <sheetFormatPr defaultRowHeight="13.5" x14ac:dyDescent="0.25"/>
  <cols>
    <col min="1" max="1" width="12.5703125" style="3" bestFit="1" customWidth="1"/>
    <col min="2" max="2" width="22" style="3" bestFit="1" customWidth="1"/>
    <col min="3" max="3" width="56.7109375" style="4" customWidth="1"/>
    <col min="4" max="16384" width="9.140625" style="2"/>
  </cols>
  <sheetData>
    <row r="1" spans="1:3" s="1" customFormat="1" ht="12.75" x14ac:dyDescent="0.25">
      <c r="A1" s="11" t="s">
        <v>23</v>
      </c>
      <c r="B1" s="11" t="s">
        <v>24</v>
      </c>
      <c r="C1" s="12" t="s">
        <v>25</v>
      </c>
    </row>
    <row r="2" spans="1:3" x14ac:dyDescent="0.25">
      <c r="A2" s="5" t="s">
        <v>11</v>
      </c>
      <c r="B2" s="6" t="s">
        <v>26</v>
      </c>
      <c r="C2" s="7" t="s">
        <v>68</v>
      </c>
    </row>
    <row r="3" spans="1:3" x14ac:dyDescent="0.25">
      <c r="A3" s="5" t="s">
        <v>13</v>
      </c>
      <c r="B3" s="6" t="s">
        <v>22</v>
      </c>
      <c r="C3" s="7" t="s">
        <v>50</v>
      </c>
    </row>
    <row r="4" spans="1:3" x14ac:dyDescent="0.25">
      <c r="A4" s="5" t="s">
        <v>37</v>
      </c>
      <c r="B4" s="8" t="s">
        <v>40</v>
      </c>
      <c r="C4" s="7" t="s">
        <v>74</v>
      </c>
    </row>
    <row r="5" spans="1:3" ht="63.75" x14ac:dyDescent="0.25">
      <c r="A5" s="5" t="s">
        <v>38</v>
      </c>
      <c r="B5" s="9" t="s">
        <v>41</v>
      </c>
      <c r="C5" s="7" t="s">
        <v>69</v>
      </c>
    </row>
    <row r="6" spans="1:3" ht="140.25" x14ac:dyDescent="0.25">
      <c r="A6" s="5" t="s">
        <v>29</v>
      </c>
      <c r="B6" s="7" t="s">
        <v>42</v>
      </c>
      <c r="C6" s="7" t="s">
        <v>70</v>
      </c>
    </row>
    <row r="7" spans="1:3" ht="40.5" x14ac:dyDescent="0.25">
      <c r="A7" s="5" t="s">
        <v>32</v>
      </c>
      <c r="B7" s="7" t="s">
        <v>43</v>
      </c>
      <c r="C7" s="7" t="s">
        <v>75</v>
      </c>
    </row>
    <row r="8" spans="1:3" x14ac:dyDescent="0.25">
      <c r="A8" s="5" t="s">
        <v>39</v>
      </c>
      <c r="B8" s="6" t="s">
        <v>26</v>
      </c>
      <c r="C8" s="7" t="s">
        <v>27</v>
      </c>
    </row>
    <row r="9" spans="1:3" x14ac:dyDescent="0.25">
      <c r="A9" s="5" t="s">
        <v>34</v>
      </c>
      <c r="B9" s="7" t="s">
        <v>64</v>
      </c>
      <c r="C9" s="7" t="s">
        <v>44</v>
      </c>
    </row>
    <row r="10" spans="1:3" x14ac:dyDescent="0.25">
      <c r="A10" s="5" t="s">
        <v>35</v>
      </c>
      <c r="B10" s="7" t="s">
        <v>16</v>
      </c>
      <c r="C10" s="7" t="s">
        <v>28</v>
      </c>
    </row>
    <row r="11" spans="1:3" x14ac:dyDescent="0.25">
      <c r="A11" s="5" t="s">
        <v>36</v>
      </c>
      <c r="B11" s="7" t="s">
        <v>16</v>
      </c>
      <c r="C11" s="7" t="s">
        <v>33</v>
      </c>
    </row>
    <row r="12" spans="1:3" x14ac:dyDescent="0.25">
      <c r="A12" s="5" t="s">
        <v>10</v>
      </c>
      <c r="B12" s="6" t="s">
        <v>21</v>
      </c>
      <c r="C12" s="7" t="s">
        <v>51</v>
      </c>
    </row>
    <row r="13" spans="1:3" x14ac:dyDescent="0.25">
      <c r="A13" s="5" t="s">
        <v>12</v>
      </c>
      <c r="B13" s="6" t="s">
        <v>22</v>
      </c>
      <c r="C13" s="7" t="s">
        <v>52</v>
      </c>
    </row>
    <row r="14" spans="1:3" x14ac:dyDescent="0.25">
      <c r="A14" s="5" t="s">
        <v>14</v>
      </c>
      <c r="B14" s="6" t="s">
        <v>31</v>
      </c>
      <c r="C14" s="7" t="s">
        <v>53</v>
      </c>
    </row>
    <row r="15" spans="1:3" x14ac:dyDescent="0.25">
      <c r="A15" s="5" t="s">
        <v>15</v>
      </c>
      <c r="B15" s="6" t="s">
        <v>22</v>
      </c>
      <c r="C15" s="7" t="s">
        <v>54</v>
      </c>
    </row>
    <row r="16" spans="1:3" x14ac:dyDescent="0.25">
      <c r="A16" s="5" t="s">
        <v>30</v>
      </c>
      <c r="B16" s="6" t="s">
        <v>31</v>
      </c>
      <c r="C16" s="7" t="s">
        <v>55</v>
      </c>
    </row>
    <row r="17" spans="1:3" x14ac:dyDescent="0.25">
      <c r="A17" s="5" t="s">
        <v>45</v>
      </c>
      <c r="B17" s="6" t="s">
        <v>49</v>
      </c>
      <c r="C17" s="7" t="s">
        <v>56</v>
      </c>
    </row>
    <row r="18" spans="1:3" x14ac:dyDescent="0.25">
      <c r="A18" s="5" t="s">
        <v>46</v>
      </c>
      <c r="B18" s="6" t="s">
        <v>22</v>
      </c>
      <c r="C18" s="7" t="s">
        <v>57</v>
      </c>
    </row>
    <row r="19" spans="1:3" x14ac:dyDescent="0.25">
      <c r="A19" s="5" t="s">
        <v>47</v>
      </c>
      <c r="B19" s="6" t="s">
        <v>49</v>
      </c>
      <c r="C19" s="7" t="s">
        <v>58</v>
      </c>
    </row>
    <row r="20" spans="1:3" x14ac:dyDescent="0.25">
      <c r="A20" s="5" t="s">
        <v>48</v>
      </c>
      <c r="B20" s="6" t="s">
        <v>22</v>
      </c>
      <c r="C20" s="7" t="s">
        <v>59</v>
      </c>
    </row>
    <row r="21" spans="1:3" ht="25.5" x14ac:dyDescent="0.25">
      <c r="A21" s="5" t="s">
        <v>60</v>
      </c>
      <c r="B21" s="6" t="s">
        <v>21</v>
      </c>
      <c r="C21" s="7" t="s">
        <v>71</v>
      </c>
    </row>
    <row r="22" spans="1:3" ht="25.5" x14ac:dyDescent="0.25">
      <c r="A22" s="5" t="s">
        <v>61</v>
      </c>
      <c r="B22" s="6" t="s">
        <v>22</v>
      </c>
      <c r="C22" s="7" t="s">
        <v>72</v>
      </c>
    </row>
    <row r="23" spans="1:3" ht="27" x14ac:dyDescent="0.25">
      <c r="A23" s="5" t="s">
        <v>62</v>
      </c>
      <c r="B23" s="10" t="s">
        <v>17</v>
      </c>
      <c r="C23" s="7" t="s">
        <v>77</v>
      </c>
    </row>
    <row r="24" spans="1:3" ht="25.5" x14ac:dyDescent="0.25">
      <c r="A24" s="5" t="s">
        <v>18</v>
      </c>
      <c r="B24" s="6" t="s">
        <v>21</v>
      </c>
      <c r="C24" s="7" t="s">
        <v>66</v>
      </c>
    </row>
    <row r="25" spans="1:3" ht="25.5" x14ac:dyDescent="0.25">
      <c r="A25" s="5" t="s">
        <v>19</v>
      </c>
      <c r="B25" s="6" t="s">
        <v>22</v>
      </c>
      <c r="C25" s="7" t="s">
        <v>67</v>
      </c>
    </row>
    <row r="26" spans="1:3" ht="89.25" x14ac:dyDescent="0.25">
      <c r="A26" s="5" t="s">
        <v>63</v>
      </c>
      <c r="B26" s="10" t="s">
        <v>65</v>
      </c>
      <c r="C26" s="7" t="s">
        <v>78</v>
      </c>
    </row>
    <row r="27" spans="1:3" x14ac:dyDescent="0.25">
      <c r="A27" s="5" t="s">
        <v>20</v>
      </c>
      <c r="B27" s="10" t="s">
        <v>73</v>
      </c>
      <c r="C27" s="7" t="s">
        <v>76</v>
      </c>
    </row>
  </sheetData>
  <pageMargins left="0.7" right="0.7" top="0.7" bottom="0.7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0540-F4A6-4047-A51B-32EF8A992972}">
  <dimension ref="A1:R18"/>
  <sheetViews>
    <sheetView zoomScaleNormal="100" workbookViewId="0">
      <selection activeCell="F14" sqref="F14"/>
    </sheetView>
  </sheetViews>
  <sheetFormatPr defaultRowHeight="15" x14ac:dyDescent="0.25"/>
  <cols>
    <col min="1" max="1" width="31.42578125" customWidth="1"/>
    <col min="2" max="2" width="14.42578125" bestFit="1" customWidth="1"/>
    <col min="3" max="8" width="15.5703125" customWidth="1"/>
  </cols>
  <sheetData>
    <row r="1" spans="1:18" s="13" customFormat="1" ht="51" x14ac:dyDescent="0.25">
      <c r="A1" s="16" t="s">
        <v>93</v>
      </c>
      <c r="B1" s="16" t="s">
        <v>83</v>
      </c>
      <c r="C1" s="17" t="s">
        <v>151</v>
      </c>
      <c r="D1" s="17" t="s">
        <v>501</v>
      </c>
      <c r="E1" s="17" t="s">
        <v>502</v>
      </c>
      <c r="F1" s="17" t="s">
        <v>705</v>
      </c>
      <c r="G1" s="17" t="s">
        <v>503</v>
      </c>
      <c r="H1" s="17" t="s">
        <v>504</v>
      </c>
    </row>
    <row r="2" spans="1:18" x14ac:dyDescent="0.25">
      <c r="A2" s="14" t="s">
        <v>79</v>
      </c>
      <c r="B2" s="14" t="s">
        <v>102</v>
      </c>
      <c r="C2" s="15" t="s">
        <v>103</v>
      </c>
      <c r="D2" s="15" t="s">
        <v>104</v>
      </c>
      <c r="E2" s="15" t="s">
        <v>105</v>
      </c>
      <c r="F2" s="15" t="s">
        <v>706</v>
      </c>
      <c r="G2" s="15" t="s">
        <v>505</v>
      </c>
      <c r="H2" s="15" t="s">
        <v>521</v>
      </c>
    </row>
    <row r="3" spans="1:18" x14ac:dyDescent="0.25">
      <c r="A3" s="14" t="s">
        <v>80</v>
      </c>
      <c r="B3" s="14" t="s">
        <v>0</v>
      </c>
      <c r="C3" s="15" t="s">
        <v>106</v>
      </c>
      <c r="D3" s="15" t="s">
        <v>107</v>
      </c>
      <c r="E3" s="15" t="s">
        <v>108</v>
      </c>
      <c r="F3" s="15" t="s">
        <v>707</v>
      </c>
      <c r="G3" s="15" t="s">
        <v>506</v>
      </c>
      <c r="H3" s="15" t="s">
        <v>522</v>
      </c>
    </row>
    <row r="4" spans="1:18" x14ac:dyDescent="0.25">
      <c r="A4" s="14" t="s">
        <v>90</v>
      </c>
      <c r="B4" s="14" t="s">
        <v>88</v>
      </c>
      <c r="C4" s="15" t="s">
        <v>109</v>
      </c>
      <c r="D4" s="15" t="s">
        <v>110</v>
      </c>
      <c r="E4" s="15" t="s">
        <v>111</v>
      </c>
      <c r="F4" s="15"/>
      <c r="G4" s="15" t="s">
        <v>507</v>
      </c>
      <c r="H4" s="15" t="s">
        <v>523</v>
      </c>
    </row>
    <row r="5" spans="1:18" x14ac:dyDescent="0.25">
      <c r="A5" s="14" t="s">
        <v>89</v>
      </c>
      <c r="B5" s="14" t="s">
        <v>88</v>
      </c>
      <c r="C5" s="15" t="s">
        <v>112</v>
      </c>
      <c r="D5" s="15" t="s">
        <v>113</v>
      </c>
      <c r="E5" s="15" t="s">
        <v>114</v>
      </c>
      <c r="F5" s="15"/>
      <c r="G5" s="15" t="s">
        <v>508</v>
      </c>
      <c r="H5" s="15" t="s">
        <v>524</v>
      </c>
    </row>
    <row r="6" spans="1:18" x14ac:dyDescent="0.25">
      <c r="A6" s="14" t="s">
        <v>91</v>
      </c>
      <c r="B6" s="14" t="s">
        <v>88</v>
      </c>
      <c r="C6" s="15" t="s">
        <v>115</v>
      </c>
      <c r="D6" s="15" t="s">
        <v>116</v>
      </c>
      <c r="E6" s="15" t="s">
        <v>117</v>
      </c>
      <c r="F6" s="15"/>
      <c r="G6" s="15" t="s">
        <v>509</v>
      </c>
      <c r="H6" s="15" t="s">
        <v>525</v>
      </c>
    </row>
    <row r="7" spans="1:18" x14ac:dyDescent="0.25">
      <c r="A7" s="14" t="s">
        <v>92</v>
      </c>
      <c r="B7" s="14" t="s">
        <v>88</v>
      </c>
      <c r="C7" s="15" t="s">
        <v>118</v>
      </c>
      <c r="D7" s="15" t="s">
        <v>119</v>
      </c>
      <c r="E7" s="15" t="s">
        <v>120</v>
      </c>
      <c r="F7" s="15"/>
      <c r="G7" s="15" t="s">
        <v>510</v>
      </c>
      <c r="H7" s="15" t="s">
        <v>526</v>
      </c>
    </row>
    <row r="8" spans="1:18" x14ac:dyDescent="0.25">
      <c r="A8" s="14" t="s">
        <v>81</v>
      </c>
      <c r="B8" s="14" t="s">
        <v>0</v>
      </c>
      <c r="C8" s="15" t="s">
        <v>121</v>
      </c>
      <c r="D8" s="15" t="s">
        <v>122</v>
      </c>
      <c r="E8" s="15" t="s">
        <v>123</v>
      </c>
      <c r="F8" s="15" t="s">
        <v>708</v>
      </c>
      <c r="G8" s="15" t="s">
        <v>511</v>
      </c>
      <c r="H8" s="15" t="s">
        <v>527</v>
      </c>
    </row>
    <row r="9" spans="1:18" x14ac:dyDescent="0.25">
      <c r="A9" s="14" t="s">
        <v>699</v>
      </c>
      <c r="B9" s="14" t="s">
        <v>88</v>
      </c>
      <c r="C9" s="15" t="s">
        <v>700</v>
      </c>
      <c r="D9" s="15" t="s">
        <v>701</v>
      </c>
      <c r="E9" s="15" t="s">
        <v>702</v>
      </c>
      <c r="F9" s="15"/>
      <c r="G9" s="15" t="s">
        <v>703</v>
      </c>
      <c r="H9" s="15" t="s">
        <v>704</v>
      </c>
    </row>
    <row r="10" spans="1:18" x14ac:dyDescent="0.25">
      <c r="A10" s="14" t="s">
        <v>94</v>
      </c>
      <c r="B10" s="14" t="s">
        <v>88</v>
      </c>
      <c r="C10" s="15" t="s">
        <v>124</v>
      </c>
      <c r="D10" s="15" t="s">
        <v>125</v>
      </c>
      <c r="E10" s="15" t="s">
        <v>126</v>
      </c>
      <c r="F10" s="15"/>
      <c r="G10" s="15" t="s">
        <v>512</v>
      </c>
      <c r="H10" s="15" t="s">
        <v>528</v>
      </c>
    </row>
    <row r="11" spans="1:18" x14ac:dyDescent="0.25">
      <c r="A11" s="14" t="s">
        <v>95</v>
      </c>
      <c r="B11" s="14" t="s">
        <v>88</v>
      </c>
      <c r="C11" s="15" t="s">
        <v>127</v>
      </c>
      <c r="D11" s="15" t="s">
        <v>128</v>
      </c>
      <c r="E11" s="15" t="s">
        <v>129</v>
      </c>
      <c r="F11" s="15"/>
      <c r="G11" s="15" t="s">
        <v>513</v>
      </c>
      <c r="H11" s="15" t="s">
        <v>529</v>
      </c>
    </row>
    <row r="12" spans="1:18" x14ac:dyDescent="0.25">
      <c r="A12" s="14" t="s">
        <v>96</v>
      </c>
      <c r="B12" s="14" t="s">
        <v>88</v>
      </c>
      <c r="C12" s="15" t="s">
        <v>130</v>
      </c>
      <c r="D12" s="15" t="s">
        <v>131</v>
      </c>
      <c r="E12" s="15" t="s">
        <v>132</v>
      </c>
      <c r="F12" s="15"/>
      <c r="G12" s="15" t="s">
        <v>514</v>
      </c>
      <c r="H12" s="15" t="s">
        <v>530</v>
      </c>
    </row>
    <row r="13" spans="1:18" x14ac:dyDescent="0.25">
      <c r="A13" s="14" t="s">
        <v>82</v>
      </c>
      <c r="B13" s="14" t="s">
        <v>0</v>
      </c>
      <c r="C13" s="15" t="s">
        <v>133</v>
      </c>
      <c r="D13" s="15" t="s">
        <v>134</v>
      </c>
      <c r="E13" s="15" t="s">
        <v>135</v>
      </c>
      <c r="F13" s="15" t="s">
        <v>709</v>
      </c>
      <c r="G13" s="15" t="s">
        <v>515</v>
      </c>
      <c r="H13" s="15" t="s">
        <v>531</v>
      </c>
      <c r="R13">
        <f>8769-8765</f>
        <v>4</v>
      </c>
    </row>
    <row r="14" spans="1:18" x14ac:dyDescent="0.25">
      <c r="A14" s="14" t="s">
        <v>97</v>
      </c>
      <c r="B14" s="14" t="s">
        <v>88</v>
      </c>
      <c r="C14" s="15" t="s">
        <v>136</v>
      </c>
      <c r="D14" s="15" t="s">
        <v>137</v>
      </c>
      <c r="E14" s="15" t="s">
        <v>138</v>
      </c>
      <c r="F14" s="15"/>
      <c r="G14" s="15" t="s">
        <v>516</v>
      </c>
      <c r="H14" s="15" t="s">
        <v>532</v>
      </c>
    </row>
    <row r="15" spans="1:18" x14ac:dyDescent="0.25">
      <c r="A15" s="14" t="s">
        <v>98</v>
      </c>
      <c r="B15" s="14" t="s">
        <v>88</v>
      </c>
      <c r="C15" s="15" t="s">
        <v>139</v>
      </c>
      <c r="D15" s="15" t="s">
        <v>140</v>
      </c>
      <c r="E15" s="15" t="s">
        <v>141</v>
      </c>
      <c r="F15" s="15"/>
      <c r="G15" s="15" t="s">
        <v>517</v>
      </c>
      <c r="H15" s="15" t="s">
        <v>533</v>
      </c>
    </row>
    <row r="16" spans="1:18" x14ac:dyDescent="0.25">
      <c r="A16" s="14" t="s">
        <v>99</v>
      </c>
      <c r="B16" s="14" t="s">
        <v>88</v>
      </c>
      <c r="C16" s="15" t="s">
        <v>142</v>
      </c>
      <c r="D16" s="15" t="s">
        <v>143</v>
      </c>
      <c r="E16" s="15" t="s">
        <v>144</v>
      </c>
      <c r="F16" s="15"/>
      <c r="G16" s="15" t="s">
        <v>518</v>
      </c>
      <c r="H16" s="15" t="s">
        <v>534</v>
      </c>
    </row>
    <row r="17" spans="1:8" x14ac:dyDescent="0.25">
      <c r="A17" s="14" t="s">
        <v>100</v>
      </c>
      <c r="B17" s="14" t="s">
        <v>88</v>
      </c>
      <c r="C17" s="15" t="s">
        <v>145</v>
      </c>
      <c r="D17" s="15" t="s">
        <v>146</v>
      </c>
      <c r="E17" s="15" t="s">
        <v>147</v>
      </c>
      <c r="F17" s="15"/>
      <c r="G17" s="15" t="s">
        <v>519</v>
      </c>
      <c r="H17" s="15" t="s">
        <v>535</v>
      </c>
    </row>
    <row r="18" spans="1:8" x14ac:dyDescent="0.25">
      <c r="A18" s="14" t="s">
        <v>101</v>
      </c>
      <c r="B18" s="14" t="s">
        <v>88</v>
      </c>
      <c r="C18" s="15" t="s">
        <v>148</v>
      </c>
      <c r="D18" s="15" t="s">
        <v>149</v>
      </c>
      <c r="E18" s="15" t="s">
        <v>150</v>
      </c>
      <c r="F18" s="15"/>
      <c r="G18" s="15" t="s">
        <v>520</v>
      </c>
      <c r="H18" s="15" t="s">
        <v>536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34A3-9CBB-496F-B5CF-F7A38B5E2551}">
  <dimension ref="A1:I90"/>
  <sheetViews>
    <sheetView tabSelected="1"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G42" sqref="G42"/>
    </sheetView>
  </sheetViews>
  <sheetFormatPr defaultRowHeight="12.75" x14ac:dyDescent="0.25"/>
  <cols>
    <col min="1" max="1" width="13.28515625" style="18" customWidth="1"/>
    <col min="2" max="2" width="49.7109375" style="19" customWidth="1"/>
    <col min="3" max="5" width="12.7109375" style="21" customWidth="1"/>
    <col min="6" max="6" width="74.5703125" style="19" customWidth="1"/>
    <col min="7" max="7" width="43.7109375" style="19" customWidth="1"/>
    <col min="8" max="8" width="54.28515625" style="19" customWidth="1"/>
    <col min="9" max="9" width="31.28515625" style="19" customWidth="1"/>
    <col min="10" max="16384" width="9.140625" style="21"/>
  </cols>
  <sheetData>
    <row r="1" spans="1:9" s="17" customFormat="1" ht="25.5" x14ac:dyDescent="0.25">
      <c r="A1" s="17" t="s">
        <v>88</v>
      </c>
      <c r="B1" s="17" t="s">
        <v>1</v>
      </c>
      <c r="C1" s="17" t="s">
        <v>153</v>
      </c>
      <c r="D1" s="17" t="s">
        <v>296</v>
      </c>
      <c r="E1" s="17" t="s">
        <v>297</v>
      </c>
      <c r="F1" s="17" t="s">
        <v>298</v>
      </c>
      <c r="G1" s="17" t="s">
        <v>295</v>
      </c>
      <c r="H1" s="17" t="s">
        <v>432</v>
      </c>
      <c r="I1" s="17" t="s">
        <v>299</v>
      </c>
    </row>
    <row r="2" spans="1:9" s="17" customFormat="1" ht="13.5" x14ac:dyDescent="0.25">
      <c r="A2" s="24" t="s">
        <v>456</v>
      </c>
      <c r="B2" s="19" t="s">
        <v>457</v>
      </c>
      <c r="C2" s="22" t="s">
        <v>461</v>
      </c>
      <c r="D2" s="22"/>
      <c r="E2" s="22"/>
      <c r="F2" s="19" t="s">
        <v>466</v>
      </c>
      <c r="G2" s="19" t="s">
        <v>710</v>
      </c>
      <c r="H2" s="23" t="s">
        <v>495</v>
      </c>
      <c r="I2" s="19"/>
    </row>
    <row r="3" spans="1:9" s="17" customFormat="1" ht="13.5" x14ac:dyDescent="0.25">
      <c r="A3" s="24"/>
      <c r="B3" s="19" t="s">
        <v>458</v>
      </c>
      <c r="C3" s="22" t="s">
        <v>462</v>
      </c>
      <c r="D3" s="22"/>
      <c r="E3" s="22"/>
      <c r="F3" s="19" t="s">
        <v>467</v>
      </c>
      <c r="G3" s="19" t="s">
        <v>710</v>
      </c>
      <c r="H3" s="23" t="s">
        <v>496</v>
      </c>
      <c r="I3" s="19"/>
    </row>
    <row r="4" spans="1:9" s="17" customFormat="1" ht="13.5" x14ac:dyDescent="0.25">
      <c r="A4" s="24"/>
      <c r="B4" s="19" t="s">
        <v>459</v>
      </c>
      <c r="C4" s="22" t="s">
        <v>463</v>
      </c>
      <c r="D4" s="22"/>
      <c r="E4" s="22"/>
      <c r="F4" s="19" t="s">
        <v>468</v>
      </c>
      <c r="G4" s="19" t="s">
        <v>710</v>
      </c>
      <c r="H4" s="23" t="s">
        <v>498</v>
      </c>
      <c r="I4" s="19"/>
    </row>
    <row r="5" spans="1:9" s="17" customFormat="1" ht="13.5" x14ac:dyDescent="0.25">
      <c r="A5" s="24"/>
      <c r="B5" s="19" t="s">
        <v>460</v>
      </c>
      <c r="C5" s="22" t="s">
        <v>464</v>
      </c>
      <c r="D5" s="22"/>
      <c r="E5" s="22"/>
      <c r="F5" s="19" t="s">
        <v>469</v>
      </c>
      <c r="G5" s="19" t="s">
        <v>710</v>
      </c>
      <c r="H5" s="23" t="s">
        <v>497</v>
      </c>
      <c r="I5" s="19"/>
    </row>
    <row r="6" spans="1:9" s="17" customFormat="1" ht="13.5" x14ac:dyDescent="0.25">
      <c r="A6" s="24"/>
      <c r="B6" s="19" t="s">
        <v>465</v>
      </c>
      <c r="C6" s="22" t="s">
        <v>471</v>
      </c>
      <c r="D6" s="22"/>
      <c r="E6" s="22"/>
      <c r="F6" s="19" t="s">
        <v>470</v>
      </c>
      <c r="G6" s="19" t="s">
        <v>710</v>
      </c>
      <c r="H6" s="23" t="s">
        <v>499</v>
      </c>
      <c r="I6" s="19"/>
    </row>
    <row r="7" spans="1:9" ht="25.5" x14ac:dyDescent="0.25">
      <c r="A7" s="24" t="s">
        <v>84</v>
      </c>
      <c r="B7" s="19" t="s">
        <v>492</v>
      </c>
      <c r="C7" s="22" t="s">
        <v>154</v>
      </c>
      <c r="D7" s="22" t="s">
        <v>155</v>
      </c>
      <c r="E7" s="22" t="s">
        <v>156</v>
      </c>
      <c r="F7" s="19" t="s">
        <v>451</v>
      </c>
      <c r="G7" s="19" t="s">
        <v>388</v>
      </c>
      <c r="H7" s="19" t="s">
        <v>445</v>
      </c>
    </row>
    <row r="8" spans="1:9" ht="25.5" x14ac:dyDescent="0.25">
      <c r="A8" s="24"/>
      <c r="B8" s="19" t="s">
        <v>493</v>
      </c>
      <c r="C8" s="22" t="s">
        <v>157</v>
      </c>
      <c r="D8" s="22" t="s">
        <v>158</v>
      </c>
      <c r="E8" s="22" t="s">
        <v>159</v>
      </c>
      <c r="F8" s="19" t="s">
        <v>452</v>
      </c>
      <c r="G8" s="19" t="s">
        <v>388</v>
      </c>
      <c r="H8" s="19" t="s">
        <v>445</v>
      </c>
    </row>
    <row r="9" spans="1:9" ht="25.5" x14ac:dyDescent="0.25">
      <c r="A9" s="24"/>
      <c r="B9" s="19" t="s">
        <v>494</v>
      </c>
      <c r="C9" s="22" t="s">
        <v>160</v>
      </c>
      <c r="D9" s="22" t="s">
        <v>161</v>
      </c>
      <c r="E9" s="22" t="s">
        <v>162</v>
      </c>
      <c r="F9" s="19" t="s">
        <v>453</v>
      </c>
      <c r="G9" s="19" t="s">
        <v>388</v>
      </c>
      <c r="H9" s="19" t="s">
        <v>445</v>
      </c>
    </row>
    <row r="10" spans="1:9" ht="13.5" x14ac:dyDescent="0.25">
      <c r="A10" s="24" t="s">
        <v>472</v>
      </c>
      <c r="B10" s="19" t="s">
        <v>537</v>
      </c>
      <c r="C10" s="22" t="s">
        <v>567</v>
      </c>
      <c r="D10" s="22" t="s">
        <v>597</v>
      </c>
      <c r="E10" s="22" t="s">
        <v>627</v>
      </c>
      <c r="F10" s="19" t="s">
        <v>657</v>
      </c>
      <c r="G10" s="19" t="s">
        <v>388</v>
      </c>
      <c r="H10" s="19" t="s">
        <v>675</v>
      </c>
    </row>
    <row r="11" spans="1:9" ht="13.5" x14ac:dyDescent="0.25">
      <c r="A11" s="24"/>
      <c r="B11" s="19" t="s">
        <v>566</v>
      </c>
      <c r="C11" s="22" t="s">
        <v>568</v>
      </c>
      <c r="D11" s="22" t="s">
        <v>598</v>
      </c>
      <c r="E11" s="22" t="s">
        <v>628</v>
      </c>
      <c r="F11" s="19" t="s">
        <v>658</v>
      </c>
      <c r="G11" s="19" t="s">
        <v>671</v>
      </c>
      <c r="H11" s="19" t="s">
        <v>675</v>
      </c>
    </row>
    <row r="12" spans="1:9" ht="13.5" x14ac:dyDescent="0.25">
      <c r="A12" s="24"/>
      <c r="B12" s="19" t="s">
        <v>538</v>
      </c>
      <c r="C12" s="22" t="s">
        <v>569</v>
      </c>
      <c r="D12" s="22" t="s">
        <v>599</v>
      </c>
      <c r="E12" s="22" t="s">
        <v>629</v>
      </c>
      <c r="F12" s="19" t="s">
        <v>659</v>
      </c>
      <c r="G12" s="19" t="s">
        <v>672</v>
      </c>
      <c r="H12" s="19" t="s">
        <v>675</v>
      </c>
    </row>
    <row r="13" spans="1:9" ht="13.5" x14ac:dyDescent="0.25">
      <c r="A13" s="24"/>
      <c r="B13" s="19" t="s">
        <v>545</v>
      </c>
      <c r="C13" s="22" t="s">
        <v>570</v>
      </c>
      <c r="D13" s="22" t="s">
        <v>600</v>
      </c>
      <c r="E13" s="22" t="s">
        <v>630</v>
      </c>
      <c r="F13" s="19" t="s">
        <v>662</v>
      </c>
      <c r="G13" s="19" t="s">
        <v>673</v>
      </c>
      <c r="H13" s="19" t="s">
        <v>675</v>
      </c>
    </row>
    <row r="14" spans="1:9" ht="13.5" x14ac:dyDescent="0.25">
      <c r="A14" s="24"/>
      <c r="B14" s="19" t="s">
        <v>539</v>
      </c>
      <c r="C14" s="22" t="s">
        <v>571</v>
      </c>
      <c r="D14" s="22" t="s">
        <v>601</v>
      </c>
      <c r="E14" s="22" t="s">
        <v>631</v>
      </c>
      <c r="F14" s="19" t="s">
        <v>660</v>
      </c>
      <c r="G14" s="19" t="s">
        <v>674</v>
      </c>
      <c r="H14" s="19" t="s">
        <v>675</v>
      </c>
    </row>
    <row r="15" spans="1:9" ht="13.5" x14ac:dyDescent="0.25">
      <c r="A15" s="24"/>
      <c r="B15" s="19" t="s">
        <v>540</v>
      </c>
      <c r="C15" s="22" t="s">
        <v>572</v>
      </c>
      <c r="D15" s="22" t="s">
        <v>602</v>
      </c>
      <c r="E15" s="22" t="s">
        <v>632</v>
      </c>
      <c r="F15" s="19" t="s">
        <v>661</v>
      </c>
      <c r="G15" s="19" t="s">
        <v>670</v>
      </c>
      <c r="H15" s="19" t="s">
        <v>675</v>
      </c>
    </row>
    <row r="16" spans="1:9" ht="13.5" x14ac:dyDescent="0.25">
      <c r="A16" s="24"/>
      <c r="B16" s="19" t="s">
        <v>541</v>
      </c>
      <c r="C16" s="22" t="s">
        <v>573</v>
      </c>
      <c r="D16" s="22" t="s">
        <v>603</v>
      </c>
      <c r="E16" s="22" t="s">
        <v>633</v>
      </c>
      <c r="F16" s="19" t="s">
        <v>663</v>
      </c>
      <c r="G16" s="19" t="s">
        <v>670</v>
      </c>
      <c r="H16" s="19" t="s">
        <v>675</v>
      </c>
    </row>
    <row r="17" spans="1:8" ht="13.5" x14ac:dyDescent="0.25">
      <c r="A17" s="24"/>
      <c r="B17" s="19" t="s">
        <v>542</v>
      </c>
      <c r="C17" s="22" t="s">
        <v>574</v>
      </c>
      <c r="D17" s="22" t="s">
        <v>604</v>
      </c>
      <c r="E17" s="22" t="s">
        <v>634</v>
      </c>
      <c r="F17" s="19" t="s">
        <v>664</v>
      </c>
      <c r="G17" s="19" t="s">
        <v>669</v>
      </c>
      <c r="H17" s="19" t="s">
        <v>675</v>
      </c>
    </row>
    <row r="18" spans="1:8" ht="13.5" x14ac:dyDescent="0.25">
      <c r="A18" s="24"/>
      <c r="B18" s="19" t="s">
        <v>543</v>
      </c>
      <c r="C18" s="22" t="s">
        <v>575</v>
      </c>
      <c r="D18" s="22" t="s">
        <v>605</v>
      </c>
      <c r="E18" s="22" t="s">
        <v>635</v>
      </c>
      <c r="F18" s="19" t="s">
        <v>665</v>
      </c>
      <c r="G18" s="19" t="s">
        <v>668</v>
      </c>
      <c r="H18" s="19" t="s">
        <v>675</v>
      </c>
    </row>
    <row r="19" spans="1:8" ht="13.5" x14ac:dyDescent="0.25">
      <c r="A19" s="24"/>
      <c r="B19" s="19" t="s">
        <v>544</v>
      </c>
      <c r="C19" s="22" t="s">
        <v>576</v>
      </c>
      <c r="D19" s="22" t="s">
        <v>606</v>
      </c>
      <c r="E19" s="22" t="s">
        <v>636</v>
      </c>
      <c r="F19" s="19" t="s">
        <v>666</v>
      </c>
      <c r="G19" s="19" t="s">
        <v>667</v>
      </c>
      <c r="H19" s="19" t="s">
        <v>675</v>
      </c>
    </row>
    <row r="20" spans="1:8" ht="13.5" x14ac:dyDescent="0.25">
      <c r="A20" s="24" t="s">
        <v>473</v>
      </c>
      <c r="B20" s="19" t="s">
        <v>546</v>
      </c>
      <c r="C20" s="22" t="s">
        <v>577</v>
      </c>
      <c r="D20" s="22" t="s">
        <v>607</v>
      </c>
      <c r="E20" s="22" t="s">
        <v>637</v>
      </c>
      <c r="F20" s="19" t="s">
        <v>657</v>
      </c>
      <c r="G20" s="19" t="s">
        <v>388</v>
      </c>
      <c r="H20" s="19" t="s">
        <v>675</v>
      </c>
    </row>
    <row r="21" spans="1:8" ht="13.5" x14ac:dyDescent="0.25">
      <c r="A21" s="24"/>
      <c r="B21" s="19" t="s">
        <v>547</v>
      </c>
      <c r="C21" s="22" t="s">
        <v>578</v>
      </c>
      <c r="D21" s="22" t="s">
        <v>608</v>
      </c>
      <c r="E21" s="22" t="s">
        <v>638</v>
      </c>
      <c r="F21" s="19" t="s">
        <v>658</v>
      </c>
      <c r="G21" s="19" t="s">
        <v>671</v>
      </c>
      <c r="H21" s="19" t="s">
        <v>675</v>
      </c>
    </row>
    <row r="22" spans="1:8" ht="13.5" x14ac:dyDescent="0.25">
      <c r="A22" s="24"/>
      <c r="B22" s="19" t="s">
        <v>548</v>
      </c>
      <c r="C22" s="22" t="s">
        <v>579</v>
      </c>
      <c r="D22" s="22" t="s">
        <v>609</v>
      </c>
      <c r="E22" s="22" t="s">
        <v>639</v>
      </c>
      <c r="F22" s="19" t="s">
        <v>659</v>
      </c>
      <c r="G22" s="19" t="s">
        <v>672</v>
      </c>
      <c r="H22" s="19" t="s">
        <v>675</v>
      </c>
    </row>
    <row r="23" spans="1:8" ht="13.5" x14ac:dyDescent="0.25">
      <c r="A23" s="24"/>
      <c r="B23" s="19" t="s">
        <v>549</v>
      </c>
      <c r="C23" s="22" t="s">
        <v>580</v>
      </c>
      <c r="D23" s="22" t="s">
        <v>610</v>
      </c>
      <c r="E23" s="22" t="s">
        <v>640</v>
      </c>
      <c r="F23" s="19" t="s">
        <v>662</v>
      </c>
      <c r="G23" s="19" t="s">
        <v>673</v>
      </c>
      <c r="H23" s="19" t="s">
        <v>675</v>
      </c>
    </row>
    <row r="24" spans="1:8" ht="13.5" x14ac:dyDescent="0.25">
      <c r="A24" s="24"/>
      <c r="B24" s="19" t="s">
        <v>550</v>
      </c>
      <c r="C24" s="22" t="s">
        <v>581</v>
      </c>
      <c r="D24" s="22" t="s">
        <v>611</v>
      </c>
      <c r="E24" s="22" t="s">
        <v>641</v>
      </c>
      <c r="F24" s="19" t="s">
        <v>660</v>
      </c>
      <c r="G24" s="19" t="s">
        <v>674</v>
      </c>
      <c r="H24" s="19" t="s">
        <v>675</v>
      </c>
    </row>
    <row r="25" spans="1:8" ht="13.5" x14ac:dyDescent="0.25">
      <c r="A25" s="24"/>
      <c r="B25" s="19" t="s">
        <v>551</v>
      </c>
      <c r="C25" s="22" t="s">
        <v>582</v>
      </c>
      <c r="D25" s="22" t="s">
        <v>612</v>
      </c>
      <c r="E25" s="22" t="s">
        <v>642</v>
      </c>
      <c r="F25" s="19" t="s">
        <v>661</v>
      </c>
      <c r="G25" s="19" t="s">
        <v>670</v>
      </c>
      <c r="H25" s="19" t="s">
        <v>675</v>
      </c>
    </row>
    <row r="26" spans="1:8" ht="13.5" x14ac:dyDescent="0.25">
      <c r="A26" s="24"/>
      <c r="B26" s="19" t="s">
        <v>552</v>
      </c>
      <c r="C26" s="22" t="s">
        <v>583</v>
      </c>
      <c r="D26" s="22" t="s">
        <v>613</v>
      </c>
      <c r="E26" s="22" t="s">
        <v>643</v>
      </c>
      <c r="F26" s="19" t="s">
        <v>663</v>
      </c>
      <c r="G26" s="19" t="s">
        <v>670</v>
      </c>
      <c r="H26" s="19" t="s">
        <v>675</v>
      </c>
    </row>
    <row r="27" spans="1:8" ht="13.5" x14ac:dyDescent="0.25">
      <c r="A27" s="24"/>
      <c r="B27" s="19" t="s">
        <v>553</v>
      </c>
      <c r="C27" s="22" t="s">
        <v>584</v>
      </c>
      <c r="D27" s="22" t="s">
        <v>614</v>
      </c>
      <c r="E27" s="22" t="s">
        <v>644</v>
      </c>
      <c r="F27" s="19" t="s">
        <v>664</v>
      </c>
      <c r="G27" s="19" t="s">
        <v>669</v>
      </c>
      <c r="H27" s="19" t="s">
        <v>675</v>
      </c>
    </row>
    <row r="28" spans="1:8" ht="13.5" x14ac:dyDescent="0.25">
      <c r="A28" s="24"/>
      <c r="B28" s="19" t="s">
        <v>554</v>
      </c>
      <c r="C28" s="22" t="s">
        <v>585</v>
      </c>
      <c r="D28" s="22" t="s">
        <v>615</v>
      </c>
      <c r="E28" s="22" t="s">
        <v>645</v>
      </c>
      <c r="F28" s="19" t="s">
        <v>665</v>
      </c>
      <c r="G28" s="19" t="s">
        <v>668</v>
      </c>
      <c r="H28" s="19" t="s">
        <v>675</v>
      </c>
    </row>
    <row r="29" spans="1:8" ht="13.5" x14ac:dyDescent="0.25">
      <c r="A29" s="24"/>
      <c r="B29" s="19" t="s">
        <v>555</v>
      </c>
      <c r="C29" s="22" t="s">
        <v>586</v>
      </c>
      <c r="D29" s="22" t="s">
        <v>616</v>
      </c>
      <c r="E29" s="22" t="s">
        <v>646</v>
      </c>
      <c r="F29" s="19" t="s">
        <v>666</v>
      </c>
      <c r="G29" s="19" t="s">
        <v>667</v>
      </c>
      <c r="H29" s="19" t="s">
        <v>675</v>
      </c>
    </row>
    <row r="30" spans="1:8" ht="13.5" x14ac:dyDescent="0.25">
      <c r="A30" s="24" t="s">
        <v>474</v>
      </c>
      <c r="B30" s="19" t="s">
        <v>556</v>
      </c>
      <c r="C30" s="22" t="s">
        <v>587</v>
      </c>
      <c r="D30" s="22" t="s">
        <v>617</v>
      </c>
      <c r="E30" s="22" t="s">
        <v>647</v>
      </c>
      <c r="F30" s="19" t="s">
        <v>657</v>
      </c>
      <c r="G30" s="19" t="s">
        <v>388</v>
      </c>
      <c r="H30" s="19" t="s">
        <v>675</v>
      </c>
    </row>
    <row r="31" spans="1:8" ht="13.5" x14ac:dyDescent="0.25">
      <c r="A31" s="24"/>
      <c r="B31" s="19" t="s">
        <v>557</v>
      </c>
      <c r="C31" s="22" t="s">
        <v>588</v>
      </c>
      <c r="D31" s="22" t="s">
        <v>618</v>
      </c>
      <c r="E31" s="22" t="s">
        <v>648</v>
      </c>
      <c r="F31" s="19" t="s">
        <v>658</v>
      </c>
      <c r="G31" s="19" t="s">
        <v>671</v>
      </c>
      <c r="H31" s="19" t="s">
        <v>675</v>
      </c>
    </row>
    <row r="32" spans="1:8" ht="13.5" x14ac:dyDescent="0.25">
      <c r="A32" s="24"/>
      <c r="B32" s="19" t="s">
        <v>558</v>
      </c>
      <c r="C32" s="22" t="s">
        <v>589</v>
      </c>
      <c r="D32" s="22" t="s">
        <v>619</v>
      </c>
      <c r="E32" s="22" t="s">
        <v>649</v>
      </c>
      <c r="F32" s="19" t="s">
        <v>659</v>
      </c>
      <c r="G32" s="19" t="s">
        <v>672</v>
      </c>
      <c r="H32" s="19" t="s">
        <v>675</v>
      </c>
    </row>
    <row r="33" spans="1:9" ht="13.5" x14ac:dyDescent="0.25">
      <c r="A33" s="24"/>
      <c r="B33" s="19" t="s">
        <v>559</v>
      </c>
      <c r="C33" s="22" t="s">
        <v>590</v>
      </c>
      <c r="D33" s="22" t="s">
        <v>620</v>
      </c>
      <c r="E33" s="22" t="s">
        <v>650</v>
      </c>
      <c r="F33" s="19" t="s">
        <v>662</v>
      </c>
      <c r="G33" s="19" t="s">
        <v>673</v>
      </c>
      <c r="H33" s="19" t="s">
        <v>675</v>
      </c>
    </row>
    <row r="34" spans="1:9" ht="13.5" x14ac:dyDescent="0.25">
      <c r="A34" s="24"/>
      <c r="B34" s="19" t="s">
        <v>560</v>
      </c>
      <c r="C34" s="22" t="s">
        <v>591</v>
      </c>
      <c r="D34" s="22" t="s">
        <v>621</v>
      </c>
      <c r="E34" s="22" t="s">
        <v>651</v>
      </c>
      <c r="F34" s="19" t="s">
        <v>660</v>
      </c>
      <c r="G34" s="19" t="s">
        <v>674</v>
      </c>
      <c r="H34" s="19" t="s">
        <v>675</v>
      </c>
    </row>
    <row r="35" spans="1:9" ht="13.5" x14ac:dyDescent="0.25">
      <c r="A35" s="24"/>
      <c r="B35" s="19" t="s">
        <v>561</v>
      </c>
      <c r="C35" s="22" t="s">
        <v>592</v>
      </c>
      <c r="D35" s="22" t="s">
        <v>622</v>
      </c>
      <c r="E35" s="22" t="s">
        <v>652</v>
      </c>
      <c r="F35" s="19" t="s">
        <v>661</v>
      </c>
      <c r="G35" s="19" t="s">
        <v>670</v>
      </c>
      <c r="H35" s="19" t="s">
        <v>675</v>
      </c>
    </row>
    <row r="36" spans="1:9" ht="13.5" x14ac:dyDescent="0.25">
      <c r="A36" s="24"/>
      <c r="B36" s="19" t="s">
        <v>562</v>
      </c>
      <c r="C36" s="22" t="s">
        <v>593</v>
      </c>
      <c r="D36" s="22" t="s">
        <v>623</v>
      </c>
      <c r="E36" s="22" t="s">
        <v>653</v>
      </c>
      <c r="F36" s="19" t="s">
        <v>663</v>
      </c>
      <c r="G36" s="19" t="s">
        <v>670</v>
      </c>
      <c r="H36" s="19" t="s">
        <v>675</v>
      </c>
    </row>
    <row r="37" spans="1:9" ht="13.5" x14ac:dyDescent="0.25">
      <c r="A37" s="24"/>
      <c r="B37" s="19" t="s">
        <v>563</v>
      </c>
      <c r="C37" s="22" t="s">
        <v>594</v>
      </c>
      <c r="D37" s="22" t="s">
        <v>624</v>
      </c>
      <c r="E37" s="22" t="s">
        <v>654</v>
      </c>
      <c r="F37" s="19" t="s">
        <v>664</v>
      </c>
      <c r="G37" s="19" t="s">
        <v>669</v>
      </c>
      <c r="H37" s="19" t="s">
        <v>675</v>
      </c>
    </row>
    <row r="38" spans="1:9" ht="13.5" x14ac:dyDescent="0.25">
      <c r="A38" s="24"/>
      <c r="B38" s="19" t="s">
        <v>564</v>
      </c>
      <c r="C38" s="22" t="s">
        <v>595</v>
      </c>
      <c r="D38" s="22" t="s">
        <v>625</v>
      </c>
      <c r="E38" s="22" t="s">
        <v>655</v>
      </c>
      <c r="F38" s="19" t="s">
        <v>665</v>
      </c>
      <c r="G38" s="19" t="s">
        <v>668</v>
      </c>
      <c r="H38" s="19" t="s">
        <v>675</v>
      </c>
    </row>
    <row r="39" spans="1:9" ht="13.5" x14ac:dyDescent="0.25">
      <c r="A39" s="24"/>
      <c r="B39" s="19" t="s">
        <v>565</v>
      </c>
      <c r="C39" s="22" t="s">
        <v>596</v>
      </c>
      <c r="D39" s="22" t="s">
        <v>626</v>
      </c>
      <c r="E39" s="22" t="s">
        <v>656</v>
      </c>
      <c r="F39" s="19" t="s">
        <v>666</v>
      </c>
      <c r="G39" s="19" t="s">
        <v>667</v>
      </c>
      <c r="H39" s="19" t="s">
        <v>675</v>
      </c>
    </row>
    <row r="40" spans="1:9" ht="51" x14ac:dyDescent="0.25">
      <c r="A40" s="24" t="s">
        <v>85</v>
      </c>
      <c r="B40" s="19" t="s">
        <v>476</v>
      </c>
      <c r="C40" s="22" t="s">
        <v>163</v>
      </c>
      <c r="D40" s="22" t="s">
        <v>164</v>
      </c>
      <c r="E40" s="22" t="s">
        <v>165</v>
      </c>
      <c r="F40" s="19" t="s">
        <v>411</v>
      </c>
      <c r="G40" s="19" t="s">
        <v>710</v>
      </c>
      <c r="H40" s="23" t="s">
        <v>380</v>
      </c>
      <c r="I40" s="19" t="s">
        <v>409</v>
      </c>
    </row>
    <row r="41" spans="1:9" ht="25.5" x14ac:dyDescent="0.25">
      <c r="A41" s="24"/>
      <c r="B41" s="19" t="s">
        <v>328</v>
      </c>
      <c r="C41" s="22" t="s">
        <v>166</v>
      </c>
      <c r="D41" s="22" t="s">
        <v>167</v>
      </c>
      <c r="E41" s="22" t="s">
        <v>168</v>
      </c>
      <c r="F41" s="19" t="s">
        <v>450</v>
      </c>
      <c r="G41" s="19" t="s">
        <v>710</v>
      </c>
      <c r="H41" s="23" t="s">
        <v>381</v>
      </c>
      <c r="I41" s="19" t="s">
        <v>447</v>
      </c>
    </row>
    <row r="42" spans="1:9" ht="13.5" x14ac:dyDescent="0.25">
      <c r="A42" s="24"/>
      <c r="B42" s="19" t="s">
        <v>477</v>
      </c>
      <c r="C42" s="22" t="s">
        <v>169</v>
      </c>
      <c r="D42" s="22" t="s">
        <v>170</v>
      </c>
      <c r="E42" s="22" t="s">
        <v>171</v>
      </c>
      <c r="F42" s="19" t="s">
        <v>410</v>
      </c>
      <c r="G42" s="19" t="s">
        <v>710</v>
      </c>
      <c r="H42" s="19" t="s">
        <v>382</v>
      </c>
    </row>
    <row r="43" spans="1:9" ht="13.5" x14ac:dyDescent="0.25">
      <c r="A43" s="24" t="s">
        <v>86</v>
      </c>
      <c r="B43" s="19" t="s">
        <v>86</v>
      </c>
      <c r="C43" s="22" t="s">
        <v>172</v>
      </c>
      <c r="D43" s="22" t="s">
        <v>173</v>
      </c>
      <c r="E43" s="22" t="s">
        <v>174</v>
      </c>
      <c r="F43" s="19" t="s">
        <v>332</v>
      </c>
      <c r="G43" s="19" t="s">
        <v>415</v>
      </c>
      <c r="H43" s="19" t="s">
        <v>446</v>
      </c>
    </row>
    <row r="44" spans="1:9" ht="13.5" x14ac:dyDescent="0.25">
      <c r="A44" s="24"/>
      <c r="B44" s="19" t="s">
        <v>329</v>
      </c>
      <c r="C44" s="22" t="s">
        <v>175</v>
      </c>
      <c r="D44" s="22" t="s">
        <v>176</v>
      </c>
      <c r="E44" s="22" t="s">
        <v>177</v>
      </c>
      <c r="F44" s="19" t="s">
        <v>333</v>
      </c>
      <c r="G44" s="19" t="s">
        <v>415</v>
      </c>
      <c r="H44" s="19" t="s">
        <v>446</v>
      </c>
      <c r="I44" s="19" t="s">
        <v>300</v>
      </c>
    </row>
    <row r="45" spans="1:9" ht="13.5" x14ac:dyDescent="0.25">
      <c r="A45" s="24" t="s">
        <v>87</v>
      </c>
      <c r="B45" s="19" t="s">
        <v>479</v>
      </c>
      <c r="C45" s="22" t="s">
        <v>178</v>
      </c>
      <c r="D45" s="22" t="s">
        <v>179</v>
      </c>
      <c r="E45" s="22" t="s">
        <v>180</v>
      </c>
      <c r="F45" s="19" t="s">
        <v>374</v>
      </c>
      <c r="G45" s="19" t="s">
        <v>351</v>
      </c>
      <c r="H45" s="19" t="s">
        <v>439</v>
      </c>
    </row>
    <row r="46" spans="1:9" ht="13.5" x14ac:dyDescent="0.25">
      <c r="A46" s="24"/>
      <c r="B46" s="19" t="s">
        <v>478</v>
      </c>
      <c r="C46" s="22" t="s">
        <v>181</v>
      </c>
      <c r="D46" s="22" t="s">
        <v>182</v>
      </c>
      <c r="E46" s="22" t="s">
        <v>183</v>
      </c>
      <c r="F46" s="19" t="s">
        <v>373</v>
      </c>
      <c r="G46" s="19" t="s">
        <v>351</v>
      </c>
      <c r="H46" s="19" t="s">
        <v>439</v>
      </c>
      <c r="I46" s="19" t="s">
        <v>300</v>
      </c>
    </row>
    <row r="47" spans="1:9" ht="40.5" x14ac:dyDescent="0.25">
      <c r="A47" s="24" t="s">
        <v>676</v>
      </c>
      <c r="B47" s="19" t="s">
        <v>301</v>
      </c>
      <c r="C47" s="22" t="s">
        <v>677</v>
      </c>
      <c r="D47" s="22" t="s">
        <v>678</v>
      </c>
      <c r="E47" s="22" t="s">
        <v>679</v>
      </c>
      <c r="F47" s="19" t="s">
        <v>361</v>
      </c>
      <c r="G47" s="19" t="s">
        <v>383</v>
      </c>
      <c r="H47" s="23" t="s">
        <v>384</v>
      </c>
    </row>
    <row r="48" spans="1:9" ht="40.5" x14ac:dyDescent="0.25">
      <c r="A48" s="24"/>
      <c r="B48" s="19" t="s">
        <v>302</v>
      </c>
      <c r="C48" s="22" t="s">
        <v>680</v>
      </c>
      <c r="D48" s="22" t="s">
        <v>681</v>
      </c>
      <c r="E48" s="22" t="s">
        <v>682</v>
      </c>
      <c r="F48" s="20" t="s">
        <v>362</v>
      </c>
      <c r="G48" s="19" t="s">
        <v>383</v>
      </c>
      <c r="H48" s="23" t="s">
        <v>385</v>
      </c>
    </row>
    <row r="49" spans="1:9" ht="81" x14ac:dyDescent="0.25">
      <c r="A49" s="24"/>
      <c r="B49" s="19" t="s">
        <v>303</v>
      </c>
      <c r="C49" s="22" t="s">
        <v>683</v>
      </c>
      <c r="D49" s="22" t="s">
        <v>684</v>
      </c>
      <c r="E49" s="22" t="s">
        <v>685</v>
      </c>
      <c r="F49" s="20" t="s">
        <v>363</v>
      </c>
      <c r="G49" s="19" t="s">
        <v>383</v>
      </c>
      <c r="H49" s="23" t="s">
        <v>386</v>
      </c>
    </row>
    <row r="50" spans="1:9" ht="67.5" x14ac:dyDescent="0.25">
      <c r="A50" s="24"/>
      <c r="B50" s="19" t="s">
        <v>304</v>
      </c>
      <c r="C50" s="22" t="s">
        <v>686</v>
      </c>
      <c r="D50" s="22" t="s">
        <v>687</v>
      </c>
      <c r="E50" s="22" t="s">
        <v>688</v>
      </c>
      <c r="F50" s="20" t="s">
        <v>364</v>
      </c>
      <c r="G50" s="19" t="s">
        <v>383</v>
      </c>
      <c r="H50" s="23" t="s">
        <v>387</v>
      </c>
    </row>
    <row r="51" spans="1:9" ht="38.25" x14ac:dyDescent="0.25">
      <c r="A51" s="24"/>
      <c r="B51" s="19" t="s">
        <v>305</v>
      </c>
      <c r="C51" s="22" t="s">
        <v>691</v>
      </c>
      <c r="D51" s="22" t="s">
        <v>690</v>
      </c>
      <c r="E51" s="22" t="s">
        <v>689</v>
      </c>
      <c r="F51" s="20" t="s">
        <v>349</v>
      </c>
      <c r="G51" s="19" t="s">
        <v>442</v>
      </c>
      <c r="H51" s="19" t="s">
        <v>444</v>
      </c>
      <c r="I51" s="19" t="s">
        <v>443</v>
      </c>
    </row>
    <row r="52" spans="1:9" ht="25.5" x14ac:dyDescent="0.25">
      <c r="A52" s="24"/>
      <c r="B52" s="19" t="s">
        <v>306</v>
      </c>
      <c r="C52" s="22" t="s">
        <v>692</v>
      </c>
      <c r="D52" s="22" t="s">
        <v>693</v>
      </c>
      <c r="E52" s="22" t="s">
        <v>694</v>
      </c>
      <c r="F52" s="20" t="s">
        <v>350</v>
      </c>
      <c r="G52" s="19" t="s">
        <v>448</v>
      </c>
    </row>
    <row r="53" spans="1:9" ht="53.25" x14ac:dyDescent="0.25">
      <c r="A53" s="24"/>
      <c r="B53" s="19" t="s">
        <v>480</v>
      </c>
      <c r="C53" s="22" t="s">
        <v>695</v>
      </c>
      <c r="D53" s="22" t="s">
        <v>696</v>
      </c>
      <c r="E53" s="22" t="s">
        <v>697</v>
      </c>
      <c r="F53" s="20" t="s">
        <v>365</v>
      </c>
      <c r="G53" s="19" t="s">
        <v>441</v>
      </c>
      <c r="H53" s="19" t="s">
        <v>449</v>
      </c>
    </row>
    <row r="54" spans="1:9" ht="25.5" x14ac:dyDescent="0.25">
      <c r="A54" s="24" t="s">
        <v>152</v>
      </c>
      <c r="B54" s="19" t="s">
        <v>307</v>
      </c>
      <c r="C54" s="22" t="s">
        <v>184</v>
      </c>
      <c r="D54" s="22" t="s">
        <v>185</v>
      </c>
      <c r="E54" s="22" t="s">
        <v>186</v>
      </c>
      <c r="F54" s="20" t="s">
        <v>334</v>
      </c>
      <c r="G54" s="19" t="s">
        <v>425</v>
      </c>
      <c r="H54" s="19" t="s">
        <v>424</v>
      </c>
      <c r="I54" s="19" t="s">
        <v>440</v>
      </c>
    </row>
    <row r="55" spans="1:9" ht="25.5" x14ac:dyDescent="0.25">
      <c r="A55" s="24"/>
      <c r="B55" s="19" t="s">
        <v>308</v>
      </c>
      <c r="C55" s="22" t="s">
        <v>187</v>
      </c>
      <c r="D55" s="22" t="s">
        <v>188</v>
      </c>
      <c r="E55" s="22" t="s">
        <v>189</v>
      </c>
      <c r="F55" s="20" t="s">
        <v>335</v>
      </c>
      <c r="G55" s="19" t="s">
        <v>425</v>
      </c>
      <c r="H55" s="19" t="s">
        <v>424</v>
      </c>
      <c r="I55" s="19" t="s">
        <v>440</v>
      </c>
    </row>
    <row r="56" spans="1:9" ht="25.5" x14ac:dyDescent="0.25">
      <c r="A56" s="24"/>
      <c r="B56" s="19" t="s">
        <v>309</v>
      </c>
      <c r="C56" s="22" t="s">
        <v>190</v>
      </c>
      <c r="D56" s="22" t="s">
        <v>191</v>
      </c>
      <c r="E56" s="22" t="s">
        <v>192</v>
      </c>
      <c r="F56" s="20" t="s">
        <v>336</v>
      </c>
      <c r="G56" s="19" t="s">
        <v>430</v>
      </c>
      <c r="H56" s="19" t="s">
        <v>431</v>
      </c>
      <c r="I56" s="19" t="s">
        <v>440</v>
      </c>
    </row>
    <row r="57" spans="1:9" ht="25.5" x14ac:dyDescent="0.25">
      <c r="A57" s="24"/>
      <c r="B57" s="19" t="s">
        <v>310</v>
      </c>
      <c r="C57" s="22" t="s">
        <v>193</v>
      </c>
      <c r="D57" s="22" t="s">
        <v>194</v>
      </c>
      <c r="E57" s="22" t="s">
        <v>195</v>
      </c>
      <c r="F57" s="20" t="s">
        <v>337</v>
      </c>
      <c r="G57" s="19" t="s">
        <v>430</v>
      </c>
      <c r="H57" s="19" t="s">
        <v>431</v>
      </c>
      <c r="I57" s="19" t="s">
        <v>440</v>
      </c>
    </row>
    <row r="58" spans="1:9" ht="25.5" x14ac:dyDescent="0.25">
      <c r="A58" s="24"/>
      <c r="B58" s="19" t="s">
        <v>311</v>
      </c>
      <c r="C58" s="22" t="s">
        <v>196</v>
      </c>
      <c r="D58" s="22" t="s">
        <v>197</v>
      </c>
      <c r="E58" s="22" t="s">
        <v>198</v>
      </c>
      <c r="F58" s="20" t="s">
        <v>338</v>
      </c>
      <c r="G58" s="19" t="s">
        <v>430</v>
      </c>
      <c r="H58" s="19" t="s">
        <v>431</v>
      </c>
      <c r="I58" s="19" t="s">
        <v>440</v>
      </c>
    </row>
    <row r="59" spans="1:9" ht="25.5" x14ac:dyDescent="0.25">
      <c r="A59" s="24"/>
      <c r="B59" s="19" t="s">
        <v>312</v>
      </c>
      <c r="C59" s="22" t="s">
        <v>199</v>
      </c>
      <c r="D59" s="22" t="s">
        <v>200</v>
      </c>
      <c r="E59" s="22" t="s">
        <v>201</v>
      </c>
      <c r="F59" s="20" t="s">
        <v>339</v>
      </c>
      <c r="G59" s="19" t="s">
        <v>430</v>
      </c>
      <c r="H59" s="19" t="s">
        <v>431</v>
      </c>
      <c r="I59" s="19" t="s">
        <v>440</v>
      </c>
    </row>
    <row r="60" spans="1:9" ht="38.25" x14ac:dyDescent="0.25">
      <c r="A60" s="24"/>
      <c r="B60" s="19" t="s">
        <v>313</v>
      </c>
      <c r="C60" s="22" t="s">
        <v>202</v>
      </c>
      <c r="D60" s="22" t="s">
        <v>203</v>
      </c>
      <c r="E60" s="22" t="s">
        <v>204</v>
      </c>
      <c r="F60" s="20" t="s">
        <v>340</v>
      </c>
      <c r="G60" s="19" t="s">
        <v>426</v>
      </c>
      <c r="H60" s="19" t="s">
        <v>429</v>
      </c>
      <c r="I60" s="19" t="s">
        <v>440</v>
      </c>
    </row>
    <row r="61" spans="1:9" ht="38.25" x14ac:dyDescent="0.25">
      <c r="A61" s="24"/>
      <c r="B61" s="19" t="s">
        <v>314</v>
      </c>
      <c r="C61" s="22" t="s">
        <v>205</v>
      </c>
      <c r="D61" s="22" t="s">
        <v>206</v>
      </c>
      <c r="E61" s="22" t="s">
        <v>207</v>
      </c>
      <c r="F61" s="20" t="s">
        <v>341</v>
      </c>
      <c r="G61" s="19" t="s">
        <v>426</v>
      </c>
      <c r="H61" s="19" t="s">
        <v>429</v>
      </c>
      <c r="I61" s="19" t="s">
        <v>440</v>
      </c>
    </row>
    <row r="62" spans="1:9" ht="25.5" x14ac:dyDescent="0.25">
      <c r="A62" s="24"/>
      <c r="B62" s="19" t="s">
        <v>315</v>
      </c>
      <c r="C62" s="22" t="s">
        <v>208</v>
      </c>
      <c r="D62" s="22" t="s">
        <v>209</v>
      </c>
      <c r="E62" s="22" t="s">
        <v>210</v>
      </c>
      <c r="F62" s="20" t="s">
        <v>342</v>
      </c>
      <c r="G62" s="19" t="s">
        <v>427</v>
      </c>
      <c r="H62" s="19" t="s">
        <v>428</v>
      </c>
      <c r="I62" s="19" t="s">
        <v>440</v>
      </c>
    </row>
    <row r="63" spans="1:9" ht="25.5" x14ac:dyDescent="0.25">
      <c r="A63" s="24"/>
      <c r="B63" s="19" t="s">
        <v>316</v>
      </c>
      <c r="C63" s="22" t="s">
        <v>211</v>
      </c>
      <c r="D63" s="22" t="s">
        <v>212</v>
      </c>
      <c r="E63" s="22" t="s">
        <v>213</v>
      </c>
      <c r="F63" s="20" t="s">
        <v>343</v>
      </c>
      <c r="G63" s="19" t="s">
        <v>427</v>
      </c>
      <c r="H63" s="19" t="s">
        <v>428</v>
      </c>
      <c r="I63" s="19" t="s">
        <v>440</v>
      </c>
    </row>
    <row r="64" spans="1:9" ht="15" x14ac:dyDescent="0.25">
      <c r="A64" s="24" t="s">
        <v>3</v>
      </c>
      <c r="B64" s="19" t="s">
        <v>698</v>
      </c>
      <c r="C64" s="22" t="s">
        <v>214</v>
      </c>
      <c r="D64" s="22" t="s">
        <v>215</v>
      </c>
      <c r="E64" s="22" t="s">
        <v>216</v>
      </c>
      <c r="F64" s="20" t="s">
        <v>368</v>
      </c>
      <c r="G64" s="19" t="s">
        <v>378</v>
      </c>
      <c r="H64" s="23" t="s">
        <v>408</v>
      </c>
      <c r="I64" s="19" t="s">
        <v>366</v>
      </c>
    </row>
    <row r="65" spans="1:9" ht="14.25" x14ac:dyDescent="0.25">
      <c r="A65" s="24"/>
      <c r="B65" s="19" t="s">
        <v>481</v>
      </c>
      <c r="C65" s="22" t="s">
        <v>226</v>
      </c>
      <c r="D65" s="22" t="s">
        <v>227</v>
      </c>
      <c r="E65" s="22" t="s">
        <v>228</v>
      </c>
      <c r="F65" s="20" t="s">
        <v>369</v>
      </c>
      <c r="G65" s="19" t="s">
        <v>378</v>
      </c>
      <c r="H65" s="23" t="s">
        <v>404</v>
      </c>
    </row>
    <row r="66" spans="1:9" ht="25.5" x14ac:dyDescent="0.25">
      <c r="A66" s="24"/>
      <c r="B66" s="19" t="s">
        <v>317</v>
      </c>
      <c r="C66" s="22" t="s">
        <v>217</v>
      </c>
      <c r="D66" s="22" t="s">
        <v>218</v>
      </c>
      <c r="E66" s="22" t="s">
        <v>219</v>
      </c>
      <c r="F66" s="20" t="s">
        <v>370</v>
      </c>
      <c r="G66" s="19" t="s">
        <v>379</v>
      </c>
      <c r="H66" s="23" t="s">
        <v>407</v>
      </c>
    </row>
    <row r="67" spans="1:9" ht="25.5" x14ac:dyDescent="0.25">
      <c r="A67" s="24"/>
      <c r="B67" s="19" t="s">
        <v>319</v>
      </c>
      <c r="C67" s="22" t="s">
        <v>220</v>
      </c>
      <c r="D67" s="22" t="s">
        <v>221</v>
      </c>
      <c r="E67" s="22" t="s">
        <v>222</v>
      </c>
      <c r="F67" s="20" t="s">
        <v>371</v>
      </c>
      <c r="G67" s="19" t="s">
        <v>379</v>
      </c>
      <c r="H67" s="23" t="s">
        <v>406</v>
      </c>
    </row>
    <row r="68" spans="1:9" ht="25.5" x14ac:dyDescent="0.25">
      <c r="A68" s="24"/>
      <c r="B68" s="19" t="s">
        <v>318</v>
      </c>
      <c r="C68" s="22" t="s">
        <v>223</v>
      </c>
      <c r="D68" s="22" t="s">
        <v>224</v>
      </c>
      <c r="E68" s="22" t="s">
        <v>225</v>
      </c>
      <c r="F68" s="20" t="s">
        <v>372</v>
      </c>
      <c r="G68" s="19" t="s">
        <v>378</v>
      </c>
      <c r="H68" s="23" t="s">
        <v>405</v>
      </c>
    </row>
    <row r="69" spans="1:9" ht="15" x14ac:dyDescent="0.25">
      <c r="A69" s="24"/>
      <c r="B69" s="19" t="s">
        <v>482</v>
      </c>
      <c r="C69" s="22" t="s">
        <v>229</v>
      </c>
      <c r="D69" s="22" t="s">
        <v>230</v>
      </c>
      <c r="E69" s="22" t="s">
        <v>231</v>
      </c>
      <c r="F69" s="20" t="s">
        <v>367</v>
      </c>
      <c r="G69" s="19" t="s">
        <v>378</v>
      </c>
      <c r="H69" s="23" t="s">
        <v>403</v>
      </c>
      <c r="I69" s="19" t="s">
        <v>300</v>
      </c>
    </row>
    <row r="70" spans="1:9" ht="27" x14ac:dyDescent="0.25">
      <c r="A70" s="24" t="s">
        <v>2</v>
      </c>
      <c r="B70" s="19" t="s">
        <v>475</v>
      </c>
      <c r="C70" s="22" t="s">
        <v>232</v>
      </c>
      <c r="D70" s="22" t="s">
        <v>233</v>
      </c>
      <c r="E70" s="22" t="s">
        <v>234</v>
      </c>
      <c r="F70" s="20" t="s">
        <v>433</v>
      </c>
      <c r="G70" s="19" t="s">
        <v>417</v>
      </c>
      <c r="H70" s="19" t="s">
        <v>419</v>
      </c>
      <c r="I70" s="19" t="s">
        <v>440</v>
      </c>
    </row>
    <row r="71" spans="1:9" ht="27" x14ac:dyDescent="0.25">
      <c r="A71" s="24"/>
      <c r="B71" s="19" t="s">
        <v>483</v>
      </c>
      <c r="C71" s="22" t="s">
        <v>235</v>
      </c>
      <c r="D71" s="22" t="s">
        <v>236</v>
      </c>
      <c r="E71" s="22" t="s">
        <v>237</v>
      </c>
      <c r="F71" s="19" t="s">
        <v>434</v>
      </c>
      <c r="G71" s="19" t="s">
        <v>417</v>
      </c>
      <c r="H71" s="19" t="s">
        <v>418</v>
      </c>
      <c r="I71" s="19" t="s">
        <v>440</v>
      </c>
    </row>
    <row r="72" spans="1:9" ht="27" x14ac:dyDescent="0.25">
      <c r="A72" s="24"/>
      <c r="B72" s="19" t="s">
        <v>500</v>
      </c>
      <c r="C72" s="22" t="s">
        <v>238</v>
      </c>
      <c r="D72" s="22" t="s">
        <v>239</v>
      </c>
      <c r="E72" s="22" t="s">
        <v>240</v>
      </c>
      <c r="F72" s="19" t="s">
        <v>435</v>
      </c>
      <c r="G72" s="19" t="s">
        <v>417</v>
      </c>
      <c r="H72" s="19" t="s">
        <v>421</v>
      </c>
      <c r="I72" s="19" t="s">
        <v>440</v>
      </c>
    </row>
    <row r="73" spans="1:9" ht="27" x14ac:dyDescent="0.25">
      <c r="A73" s="24"/>
      <c r="B73" s="19" t="s">
        <v>484</v>
      </c>
      <c r="C73" s="22" t="s">
        <v>241</v>
      </c>
      <c r="D73" s="22" t="s">
        <v>242</v>
      </c>
      <c r="E73" s="22" t="s">
        <v>243</v>
      </c>
      <c r="F73" s="19" t="s">
        <v>436</v>
      </c>
      <c r="G73" s="19" t="s">
        <v>417</v>
      </c>
      <c r="H73" s="19" t="s">
        <v>420</v>
      </c>
      <c r="I73" s="19" t="s">
        <v>440</v>
      </c>
    </row>
    <row r="74" spans="1:9" ht="13.5" x14ac:dyDescent="0.25">
      <c r="A74" s="24"/>
      <c r="B74" s="19" t="s">
        <v>330</v>
      </c>
      <c r="C74" s="22" t="s">
        <v>244</v>
      </c>
      <c r="D74" s="22" t="s">
        <v>245</v>
      </c>
      <c r="E74" s="22" t="s">
        <v>246</v>
      </c>
      <c r="F74" s="19" t="s">
        <v>416</v>
      </c>
      <c r="G74" s="19" t="s">
        <v>378</v>
      </c>
      <c r="H74" s="23" t="s">
        <v>9</v>
      </c>
    </row>
    <row r="75" spans="1:9" ht="25.5" x14ac:dyDescent="0.25">
      <c r="A75" s="24"/>
      <c r="B75" s="19" t="s">
        <v>331</v>
      </c>
      <c r="C75" s="22" t="s">
        <v>247</v>
      </c>
      <c r="D75" s="22" t="s">
        <v>248</v>
      </c>
      <c r="E75" s="22" t="s">
        <v>249</v>
      </c>
      <c r="F75" s="19" t="s">
        <v>437</v>
      </c>
      <c r="G75" s="19" t="s">
        <v>422</v>
      </c>
      <c r="H75" s="19" t="s">
        <v>423</v>
      </c>
      <c r="I75" s="19" t="s">
        <v>440</v>
      </c>
    </row>
    <row r="76" spans="1:9" ht="13.5" x14ac:dyDescent="0.25">
      <c r="A76" s="24" t="s">
        <v>4</v>
      </c>
      <c r="B76" s="19" t="s">
        <v>491</v>
      </c>
      <c r="C76" s="22" t="s">
        <v>250</v>
      </c>
      <c r="D76" s="22" t="s">
        <v>251</v>
      </c>
      <c r="E76" s="22" t="s">
        <v>252</v>
      </c>
      <c r="F76" s="19" t="s">
        <v>345</v>
      </c>
      <c r="G76" s="19" t="s">
        <v>710</v>
      </c>
      <c r="H76" s="23" t="s">
        <v>394</v>
      </c>
    </row>
    <row r="77" spans="1:9" ht="13.5" x14ac:dyDescent="0.25">
      <c r="A77" s="24"/>
      <c r="B77" s="19" t="s">
        <v>320</v>
      </c>
      <c r="C77" s="22" t="s">
        <v>253</v>
      </c>
      <c r="D77" s="22" t="s">
        <v>254</v>
      </c>
      <c r="E77" s="22" t="s">
        <v>255</v>
      </c>
      <c r="F77" s="19" t="s">
        <v>346</v>
      </c>
      <c r="G77" s="19" t="s">
        <v>710</v>
      </c>
      <c r="H77" s="23" t="s">
        <v>395</v>
      </c>
    </row>
    <row r="78" spans="1:9" ht="13.5" x14ac:dyDescent="0.25">
      <c r="A78" s="24" t="s">
        <v>6</v>
      </c>
      <c r="B78" s="19" t="s">
        <v>490</v>
      </c>
      <c r="C78" s="22" t="s">
        <v>256</v>
      </c>
      <c r="D78" s="22" t="s">
        <v>257</v>
      </c>
      <c r="E78" s="22" t="s">
        <v>258</v>
      </c>
      <c r="F78" s="19" t="s">
        <v>375</v>
      </c>
      <c r="G78" s="19" t="s">
        <v>710</v>
      </c>
      <c r="H78" s="23" t="s">
        <v>396</v>
      </c>
    </row>
    <row r="79" spans="1:9" ht="13.5" x14ac:dyDescent="0.25">
      <c r="A79" s="24"/>
      <c r="B79" s="19" t="s">
        <v>487</v>
      </c>
      <c r="C79" s="22" t="s">
        <v>259</v>
      </c>
      <c r="D79" s="22" t="s">
        <v>260</v>
      </c>
      <c r="E79" s="22" t="s">
        <v>261</v>
      </c>
      <c r="F79" s="19" t="s">
        <v>377</v>
      </c>
      <c r="G79" s="19" t="s">
        <v>710</v>
      </c>
      <c r="H79" s="23" t="s">
        <v>397</v>
      </c>
    </row>
    <row r="80" spans="1:9" ht="13.5" x14ac:dyDescent="0.25">
      <c r="A80" s="24" t="s">
        <v>5</v>
      </c>
      <c r="B80" s="19" t="s">
        <v>486</v>
      </c>
      <c r="C80" s="22" t="s">
        <v>262</v>
      </c>
      <c r="D80" s="22" t="s">
        <v>263</v>
      </c>
      <c r="E80" s="22" t="s">
        <v>264</v>
      </c>
      <c r="F80" s="19" t="s">
        <v>412</v>
      </c>
      <c r="G80" s="19" t="s">
        <v>710</v>
      </c>
      <c r="H80" s="23" t="s">
        <v>398</v>
      </c>
    </row>
    <row r="81" spans="1:9" ht="51" x14ac:dyDescent="0.25">
      <c r="A81" s="24"/>
      <c r="B81" s="19" t="s">
        <v>489</v>
      </c>
      <c r="C81" s="22" t="s">
        <v>265</v>
      </c>
      <c r="D81" s="22" t="s">
        <v>266</v>
      </c>
      <c r="E81" s="22" t="s">
        <v>267</v>
      </c>
      <c r="F81" s="19" t="s">
        <v>347</v>
      </c>
      <c r="G81" s="19" t="s">
        <v>710</v>
      </c>
      <c r="H81" s="23" t="s">
        <v>399</v>
      </c>
      <c r="I81" s="19" t="s">
        <v>413</v>
      </c>
    </row>
    <row r="82" spans="1:9" ht="26.25" x14ac:dyDescent="0.25">
      <c r="A82" s="24"/>
      <c r="B82" s="19" t="s">
        <v>321</v>
      </c>
      <c r="C82" s="22" t="s">
        <v>268</v>
      </c>
      <c r="D82" s="22" t="s">
        <v>269</v>
      </c>
      <c r="E82" s="22" t="s">
        <v>270</v>
      </c>
      <c r="F82" s="19" t="s">
        <v>455</v>
      </c>
      <c r="G82" s="19" t="s">
        <v>710</v>
      </c>
      <c r="H82" s="23" t="s">
        <v>438</v>
      </c>
      <c r="I82" s="19" t="s">
        <v>414</v>
      </c>
    </row>
    <row r="83" spans="1:9" ht="25.5" x14ac:dyDescent="0.25">
      <c r="A83" s="24"/>
      <c r="B83" s="19" t="s">
        <v>322</v>
      </c>
      <c r="C83" s="22" t="s">
        <v>271</v>
      </c>
      <c r="D83" s="22" t="s">
        <v>272</v>
      </c>
      <c r="E83" s="22" t="s">
        <v>273</v>
      </c>
      <c r="F83" s="19" t="s">
        <v>454</v>
      </c>
      <c r="G83" s="19" t="s">
        <v>710</v>
      </c>
      <c r="H83" s="19" t="s">
        <v>400</v>
      </c>
      <c r="I83" s="19" t="s">
        <v>348</v>
      </c>
    </row>
    <row r="84" spans="1:9" ht="13.5" x14ac:dyDescent="0.25">
      <c r="A84" s="24" t="s">
        <v>7</v>
      </c>
      <c r="B84" s="19" t="s">
        <v>485</v>
      </c>
      <c r="C84" s="22" t="s">
        <v>274</v>
      </c>
      <c r="D84" s="22" t="s">
        <v>275</v>
      </c>
      <c r="E84" s="22" t="s">
        <v>276</v>
      </c>
      <c r="F84" s="19" t="s">
        <v>344</v>
      </c>
      <c r="G84" s="19" t="s">
        <v>710</v>
      </c>
      <c r="H84" s="23" t="s">
        <v>401</v>
      </c>
    </row>
    <row r="85" spans="1:9" ht="40.5" x14ac:dyDescent="0.25">
      <c r="A85" s="24"/>
      <c r="B85" s="19" t="s">
        <v>488</v>
      </c>
      <c r="C85" s="22" t="s">
        <v>277</v>
      </c>
      <c r="D85" s="22" t="s">
        <v>278</v>
      </c>
      <c r="E85" s="22" t="s">
        <v>279</v>
      </c>
      <c r="F85" s="19" t="s">
        <v>376</v>
      </c>
      <c r="G85" s="19" t="s">
        <v>710</v>
      </c>
      <c r="H85" s="23" t="s">
        <v>402</v>
      </c>
    </row>
    <row r="86" spans="1:9" ht="13.5" x14ac:dyDescent="0.25">
      <c r="A86" s="24" t="s">
        <v>8</v>
      </c>
      <c r="B86" s="19" t="s">
        <v>323</v>
      </c>
      <c r="C86" s="22" t="s">
        <v>280</v>
      </c>
      <c r="D86" s="22" t="s">
        <v>281</v>
      </c>
      <c r="E86" s="22" t="s">
        <v>282</v>
      </c>
      <c r="F86" s="19" t="s">
        <v>356</v>
      </c>
      <c r="G86" s="19" t="s">
        <v>355</v>
      </c>
      <c r="H86" s="23" t="s">
        <v>389</v>
      </c>
      <c r="I86" s="19" t="s">
        <v>358</v>
      </c>
    </row>
    <row r="87" spans="1:9" ht="25.5" x14ac:dyDescent="0.25">
      <c r="A87" s="24"/>
      <c r="B87" s="19" t="s">
        <v>324</v>
      </c>
      <c r="C87" s="22" t="s">
        <v>283</v>
      </c>
      <c r="D87" s="22" t="s">
        <v>284</v>
      </c>
      <c r="E87" s="22" t="s">
        <v>285</v>
      </c>
      <c r="F87" s="19" t="s">
        <v>357</v>
      </c>
      <c r="G87" s="19" t="s">
        <v>355</v>
      </c>
      <c r="H87" s="23" t="s">
        <v>390</v>
      </c>
      <c r="I87" s="19" t="s">
        <v>360</v>
      </c>
    </row>
    <row r="88" spans="1:9" ht="13.5" x14ac:dyDescent="0.25">
      <c r="A88" s="24"/>
      <c r="B88" s="19" t="s">
        <v>325</v>
      </c>
      <c r="C88" s="22" t="s">
        <v>286</v>
      </c>
      <c r="D88" s="22" t="s">
        <v>287</v>
      </c>
      <c r="E88" s="22" t="s">
        <v>288</v>
      </c>
      <c r="F88" s="19" t="s">
        <v>354</v>
      </c>
      <c r="G88" s="19" t="s">
        <v>355</v>
      </c>
      <c r="H88" s="23" t="s">
        <v>391</v>
      </c>
      <c r="I88" s="19" t="s">
        <v>359</v>
      </c>
    </row>
    <row r="89" spans="1:9" ht="13.5" x14ac:dyDescent="0.25">
      <c r="A89" s="24"/>
      <c r="B89" s="19" t="s">
        <v>326</v>
      </c>
      <c r="C89" s="22" t="s">
        <v>289</v>
      </c>
      <c r="D89" s="22" t="s">
        <v>290</v>
      </c>
      <c r="E89" s="22" t="s">
        <v>291</v>
      </c>
      <c r="F89" s="19" t="s">
        <v>353</v>
      </c>
      <c r="G89" s="19" t="s">
        <v>355</v>
      </c>
      <c r="H89" s="23" t="s">
        <v>392</v>
      </c>
      <c r="I89" s="19" t="s">
        <v>359</v>
      </c>
    </row>
    <row r="90" spans="1:9" ht="13.5" x14ac:dyDescent="0.25">
      <c r="A90" s="24"/>
      <c r="B90" s="19" t="s">
        <v>327</v>
      </c>
      <c r="C90" s="22" t="s">
        <v>292</v>
      </c>
      <c r="D90" s="22" t="s">
        <v>293</v>
      </c>
      <c r="E90" s="22" t="s">
        <v>294</v>
      </c>
      <c r="F90" s="19" t="s">
        <v>352</v>
      </c>
      <c r="G90" s="19" t="s">
        <v>355</v>
      </c>
      <c r="H90" s="23" t="s">
        <v>393</v>
      </c>
      <c r="I90" s="19" t="s">
        <v>359</v>
      </c>
    </row>
  </sheetData>
  <mergeCells count="17">
    <mergeCell ref="A2:A6"/>
    <mergeCell ref="A10:A19"/>
    <mergeCell ref="A20:A29"/>
    <mergeCell ref="A30:A39"/>
    <mergeCell ref="A64:A69"/>
    <mergeCell ref="A7:A9"/>
    <mergeCell ref="A40:A42"/>
    <mergeCell ref="A43:A44"/>
    <mergeCell ref="A45:A46"/>
    <mergeCell ref="A47:A53"/>
    <mergeCell ref="A54:A63"/>
    <mergeCell ref="A86:A90"/>
    <mergeCell ref="A70:A75"/>
    <mergeCell ref="A76:A77"/>
    <mergeCell ref="A78:A79"/>
    <mergeCell ref="A84:A85"/>
    <mergeCell ref="A80:A83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41A70BE235C642AE3EE2905CBA9AD2" ma:contentTypeVersion="14" ma:contentTypeDescription="Create a new document." ma:contentTypeScope="" ma:versionID="788cccfd30b9d941971be4bf7c148eb2">
  <xsd:schema xmlns:xsd="http://www.w3.org/2001/XMLSchema" xmlns:xs="http://www.w3.org/2001/XMLSchema" xmlns:p="http://schemas.microsoft.com/office/2006/metadata/properties" xmlns:ns2="6dd46299-25c1-451e-b3ef-839a5c7b3f96" xmlns:ns3="ca16393a-f5d8-4089-bece-96efb3901bf4" targetNamespace="http://schemas.microsoft.com/office/2006/metadata/properties" ma:root="true" ma:fieldsID="05f10960896d1d645c97bc334897756c" ns2:_="" ns3:_="">
    <xsd:import namespace="6dd46299-25c1-451e-b3ef-839a5c7b3f96"/>
    <xsd:import namespace="ca16393a-f5d8-4089-bece-96efb3901b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46299-25c1-451e-b3ef-839a5c7b3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6393a-f5d8-4089-bece-96efb3901b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490f54e-0f84-4915-b418-9f4522046223}" ma:internalName="TaxCatchAll" ma:showField="CatchAllData" ma:web="ca16393a-f5d8-4089-bece-96efb3901b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6393a-f5d8-4089-bece-96efb3901bf4" xsi:nil="true"/>
    <lcf76f155ced4ddcb4097134ff3c332f xmlns="6dd46299-25c1-451e-b3ef-839a5c7b3f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3F3D65-6903-4E1E-890B-F682CB859139}"/>
</file>

<file path=customXml/itemProps2.xml><?xml version="1.0" encoding="utf-8"?>
<ds:datastoreItem xmlns:ds="http://schemas.openxmlformats.org/officeDocument/2006/customXml" ds:itemID="{2F2A1652-E97F-4577-9E00-3D84EAD8FD71}"/>
</file>

<file path=customXml/itemProps3.xml><?xml version="1.0" encoding="utf-8"?>
<ds:datastoreItem xmlns:ds="http://schemas.openxmlformats.org/officeDocument/2006/customXml" ds:itemID="{4A21F764-3045-45C4-BFCD-15E610907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Tracts - Header</vt:lpstr>
      <vt:lpstr>Tracts - Scores</vt:lpstr>
      <vt:lpstr>Tracts - Indicators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Rowlands, DW (OST)</dc:creator>
  <cp:lastModifiedBy>Rowlands, DW (OST)</cp:lastModifiedBy>
  <cp:lastPrinted>2024-10-24T15:42:18Z</cp:lastPrinted>
  <dcterms:created xsi:type="dcterms:W3CDTF">2024-08-07T17:00:45Z</dcterms:created>
  <dcterms:modified xsi:type="dcterms:W3CDTF">2024-12-26T19:44:42Z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0x010100C441A70BE235C642AE3EE2905CBA9AD2</vt:lpwstr>
  </property>
</Properties>
</file>